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CITACIONES\Licitaciones 2026\________ASESORIA JURIDICA CEUTA\PLIEGOS\"/>
    </mc:Choice>
  </mc:AlternateContent>
  <xr:revisionPtr revIDLastSave="0" documentId="13_ncr:1_{55199D85-1A06-458B-90C4-20E2067D432B}" xr6:coauthVersionLast="47" xr6:coauthVersionMax="47" xr10:uidLastSave="{00000000-0000-0000-0000-000000000000}"/>
  <bookViews>
    <workbookView xWindow="-120" yWindow="-120" windowWidth="29040" windowHeight="15720" xr2:uid="{5614A427-B1FC-40F5-9B87-E7126E8CF403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5" i="1" l="1"/>
  <c r="E164" i="1"/>
  <c r="E163" i="1"/>
  <c r="E162" i="1"/>
  <c r="E161" i="1"/>
  <c r="E160" i="1"/>
  <c r="E159" i="1"/>
  <c r="E146" i="1"/>
  <c r="E145" i="1"/>
  <c r="E144" i="1"/>
  <c r="E143" i="1"/>
  <c r="E142" i="1"/>
  <c r="E141" i="1"/>
  <c r="E128" i="1"/>
  <c r="E127" i="1"/>
  <c r="E126" i="1"/>
  <c r="E125" i="1"/>
  <c r="E124" i="1"/>
  <c r="E123" i="1"/>
  <c r="E122" i="1"/>
  <c r="E114" i="1"/>
  <c r="E113" i="1"/>
  <c r="E112" i="1"/>
  <c r="E111" i="1"/>
  <c r="E110" i="1"/>
  <c r="E109" i="1"/>
  <c r="E108" i="1"/>
  <c r="E107" i="1"/>
  <c r="E99" i="1"/>
  <c r="E98" i="1"/>
  <c r="E97" i="1"/>
  <c r="E96" i="1"/>
  <c r="E95" i="1"/>
  <c r="E85" i="1"/>
  <c r="E84" i="1"/>
  <c r="E83" i="1"/>
  <c r="E82" i="1"/>
  <c r="E75" i="1"/>
  <c r="E74" i="1"/>
  <c r="E73" i="1"/>
  <c r="E72" i="1"/>
  <c r="E71" i="1"/>
  <c r="E70" i="1"/>
  <c r="E69" i="1"/>
  <c r="E68" i="1"/>
  <c r="E67" i="1"/>
  <c r="E66" i="1"/>
  <c r="E52" i="1"/>
  <c r="E51" i="1"/>
  <c r="E50" i="1"/>
  <c r="E49" i="1"/>
  <c r="E48" i="1"/>
  <c r="E47" i="1"/>
  <c r="E46" i="1"/>
  <c r="E34" i="1"/>
  <c r="E33" i="1"/>
  <c r="E32" i="1"/>
  <c r="E31" i="1"/>
  <c r="E30" i="1"/>
  <c r="E29" i="1"/>
  <c r="E28" i="1"/>
  <c r="E27" i="1"/>
  <c r="E26" i="1"/>
  <c r="E25" i="1"/>
  <c r="E17" i="1"/>
  <c r="E16" i="1"/>
  <c r="E15" i="1"/>
  <c r="E14" i="1"/>
  <c r="E13" i="1"/>
  <c r="E12" i="1"/>
  <c r="E11" i="1"/>
  <c r="E10" i="1"/>
  <c r="E9" i="1"/>
  <c r="E76" i="1" l="1"/>
  <c r="E86" i="1"/>
  <c r="E53" i="1"/>
  <c r="E100" i="1"/>
  <c r="E147" i="1"/>
  <c r="E35" i="1"/>
  <c r="E129" i="1"/>
  <c r="E115" i="1"/>
  <c r="E18" i="1"/>
  <c r="E166" i="1"/>
  <c r="F178" i="1" l="1"/>
</calcChain>
</file>

<file path=xl/sharedStrings.xml><?xml version="1.0" encoding="utf-8"?>
<sst xmlns="http://schemas.openxmlformats.org/spreadsheetml/2006/main" count="211" uniqueCount="120">
  <si>
    <t>Los asuntos o actuaciones no previstos en las presentes tarifas, se minutarán por acuerdo con la Dirección Jurídica de CESMA previo al encargo, aplicando analógicamente las actuaciones y cantidades recogidas en las mismas.</t>
  </si>
  <si>
    <t>Por ninguna de las actuaciones contempladas en las presentes tarifas se abonaran gastos de locomoción o desplazamiento a la sede judicial o administrativa donde hayan de celebrarse, exepto para actuaciones que se celebren en localidades fuera de la provincia de Cádiz o Ceuta.</t>
  </si>
  <si>
    <t>En caso de condena en costas a favor de la Mutua, si las mismas se hacen efectivas se detraerán de las que se hubieren devengado por el Letrado como consecuencia de la aplicación de las presentes tarifas. A excepción de ser superiores a las señalas en las tarifas, en cuyo caso se abonarán íntegramente al Letrado interviniente, no procediento por lo tanto la facturación de ese servicio.</t>
  </si>
  <si>
    <t>ACTUACIONES EN EL ÁMBITO ADMINISTRATIVO Y OTRAS GESTIONES</t>
  </si>
  <si>
    <t>GRUPO 0</t>
  </si>
  <si>
    <t>ACTUACIÓN</t>
  </si>
  <si>
    <t>ESTIMACION CONSUMO 1 AÑO (A)</t>
  </si>
  <si>
    <t>PRECIO MAX UNITARIO (B)</t>
  </si>
  <si>
    <t>OFERTA ECONOMICA UNITARIA (C)</t>
  </si>
  <si>
    <t>OFERTA CONTRATO (A)*( C)</t>
  </si>
  <si>
    <t>Escrito de alegaciones en expediente administrativo (*)</t>
  </si>
  <si>
    <t>Reclamación previa en el ámbito laboral y de Seguridad Social (*)</t>
  </si>
  <si>
    <t>Reclamaciones previas sucesivas en un mismo procedimiento</t>
  </si>
  <si>
    <t>Recurso administrativo en cualquier ámbito de la Administración Pública (*)</t>
  </si>
  <si>
    <t>Redacción papeleta de conciliación y asistencia al acto (*) (**)</t>
  </si>
  <si>
    <t>Asistencia a reuniones a instancia de CESMA (***)</t>
  </si>
  <si>
    <t>Gestión administrativa ante Organismos Públicos (incluye asistencia a acto de conciliación)</t>
  </si>
  <si>
    <t>Preparación de documentos (incluidos toda clases de contratos tanto del patrimonio de la Seguridad Social como el privativo de la mutua)</t>
  </si>
  <si>
    <t>Preparación de informe(Distintos a los informativos de procedimientos)</t>
  </si>
  <si>
    <t>(*) En caso de no asistencia al acto de conciliación, la cantidad indicada se reducirá en 40,00 euros.</t>
  </si>
  <si>
    <r>
      <t>(**) Se trata de reuniones con finalidad distinta a la preparación de los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theme="1"/>
        <rFont val="Arial"/>
        <family val="2"/>
      </rPr>
      <t>asuntos judiciales que se hayan encomendado</t>
    </r>
  </si>
  <si>
    <t xml:space="preserve">(***) Las gestiones, que entienda la mutua que deban hacerse, con las distintas partes procesales de un procedimiento formarán parte de la gestión del procedimiento y no se abonarán de forma independiente. Entre ellas se incluyen visitas a empresas o llamadas de teléfono o videoconferencias. </t>
  </si>
  <si>
    <t>JURISIDICCIÓN SOCIAL</t>
  </si>
  <si>
    <t>GRUPO A</t>
  </si>
  <si>
    <t>ESTIMACION CONSUMO 1 AÑOS (A)</t>
  </si>
  <si>
    <t>Subsidios o prestaciones IT/REL/CATA/CUME</t>
  </si>
  <si>
    <t>Esta cantidad se incrementará en un 50 % en caso de sentencia favorable para la Mutua</t>
  </si>
  <si>
    <t xml:space="preserve">Cálculo base reguladora (cualquier tipo de subsidio o pensión) </t>
  </si>
  <si>
    <t>Impugnación de alta médica</t>
  </si>
  <si>
    <t>Lesiones permanentes no invalidantes</t>
  </si>
  <si>
    <t>Asistencia sanitaria</t>
  </si>
  <si>
    <t>Determinación de contingencia / Calificación de accidente de trabajo y/o enfermedad profesional (en asuntos de incapacidad temporal)</t>
  </si>
  <si>
    <t xml:space="preserve">Procedimientos sobre responsabilidad económica de empresas infractoras o terceros responsables </t>
  </si>
  <si>
    <t>Asuntos de derecho laboral (régimen disciplinario, movilidad funcional o geográfica, modificación sustancial de condiciones de trabajo, excedencias, clasificación profesional, vacaciones etc.)</t>
  </si>
  <si>
    <t>Suspensión de juicio (*)</t>
  </si>
  <si>
    <t>Asistencia a juicio o intervención en los que CESMA no tiene responsabilidad por conucurrir falta de legitimación pasiva</t>
  </si>
  <si>
    <t>El hecho de que la demandante sea CESMA no supone incremento alguno por la redacción de la demanda.</t>
  </si>
  <si>
    <t>En aquellos supuestos en los que se acumulen procedimientos, se abonarán los honorarios correspondientes al procedimiento del que se pudiera derivar mayor responsabilidad económica para CESMA.</t>
  </si>
  <si>
    <t>Igualmente incluyen la realización de cualquier escrito de mera tramitación  (personación, solicitud de prueba, etc) Y/o gestión que Cesma considere oportuna con las distintas partes del procedimiento. Únicamente se excluyen, y se podrán minutar separadamente aquellas actuaciones expresamente contempladas en otros apartados de estas tarifas.</t>
  </si>
  <si>
    <t>En los procedimientos en los que la Mutua sea demandante y el juicio no llegare a celebrarse por desistimiento de la misma, los honorarios quedarán reducidos a la mitad.</t>
  </si>
  <si>
    <t>En los procedimientos en los que la Mutua sea demandada, si el juicio no llegaré a celebrarse por desistimiento de la parte demandante, los honorarios quedarán reducidos a un tercio.</t>
  </si>
  <si>
    <t>(*) No se incluye la suspensión notificada con anterioridad al acto de juicio, que, por lo tanto, no comporta desplazamiento.</t>
  </si>
  <si>
    <t>GRUPO B</t>
  </si>
  <si>
    <t>ESTIMACION CONSUMO 2 AÑOS (A)</t>
  </si>
  <si>
    <t>Incapacidad permanente parcial (grado/determinación de contingencia)</t>
  </si>
  <si>
    <t>Incapacidad permanente total (grado/determinación de contingencia)</t>
  </si>
  <si>
    <t>Incapacidad permanente absoluta (grado/determinación de contingencia)</t>
  </si>
  <si>
    <t>Gran invalidez (grado/determinación de contingencia)</t>
  </si>
  <si>
    <t>Muerte y supervivencia (prestaciones/determinación de contingencia)</t>
  </si>
  <si>
    <t xml:space="preserve">Asistencia a juicio o intervención en los que CESMA no tiene responsabilidad por conucurrir falta de legitimación pasiva </t>
  </si>
  <si>
    <t>Los honorarios incluyen cualquier comparecencia que haya que realizar a la sede judicial, así como la asistencia al acto de la vista.</t>
  </si>
  <si>
    <t>Igualmente incluyen la realización de cualquier escrito de mera tramitación (personación, solicitud de prueba, etc). Únicamente se excluyen, y se podrán minutar separadamente aquellas actuaciones expresamente contempladas en otros apartados de estas tarifas.</t>
  </si>
  <si>
    <t>GRUPO C</t>
  </si>
  <si>
    <t>Formalización recurso de suplicación en las materias del grupo A</t>
  </si>
  <si>
    <t>Formalización recurso de suplicación en las materias del grupo B</t>
  </si>
  <si>
    <t>Impugnación recurso de suplicación en las materias del grupo A</t>
  </si>
  <si>
    <t>Impugnación recurso de suplicación en las materias del grupo B</t>
  </si>
  <si>
    <t>Preparación recurso de casación (incluida alegaciones a causa de inadmisión) en las materias del grupo A</t>
  </si>
  <si>
    <t>Preparación recurso de casación (incluida alegaciones a causa de inadmisión) en las materias del grupo B</t>
  </si>
  <si>
    <t>Formalización recurso de casación en las materias del grupo A</t>
  </si>
  <si>
    <t>Formalización recurso de casación en las materias del grupo B</t>
  </si>
  <si>
    <t>Impugnación recurso de casación en las materias del grupo A</t>
  </si>
  <si>
    <t>Impugnación recurso de casación en las materias del grupo B</t>
  </si>
  <si>
    <t>El desistimiento del anuncio de recurso de suplicación o de casación no dará lugar a minuta alguna.</t>
  </si>
  <si>
    <t>GRUPO D</t>
  </si>
  <si>
    <t>Invalidez en cualquiera de sus grados derivada de enfermedad común o accidente no laboral si en el procedimiento no se cuestiona la contingencia</t>
  </si>
  <si>
    <t>Recargo de prestaciones por falta de medidas de seguridad e higiene en el trabajo</t>
  </si>
  <si>
    <t>Reclamación de indemnización por seguro de convenio colectivo</t>
  </si>
  <si>
    <t>Si  el juicio no llegaré a celebrarse por desistimiento de la parte demandante, los honorarios quedarán reducidos a un tercio.</t>
  </si>
  <si>
    <t>GRUPO E</t>
  </si>
  <si>
    <t>Formalización recurso de suplicación en las materias del grupo D</t>
  </si>
  <si>
    <t>Impugnación recurso de suplicación en las materias del grupo D</t>
  </si>
  <si>
    <t>Preparación recurso de casación (incluida alegaciones a causa de inadmisión) en las materias del grupo D</t>
  </si>
  <si>
    <t>Formalización recurso de casación en las materias del grupo D</t>
  </si>
  <si>
    <t>Impugnación recurso de casación en las materias del grupo D</t>
  </si>
  <si>
    <t>GRUPO F</t>
  </si>
  <si>
    <t>Recursos de reposición, queja y nulidad de actuaciones</t>
  </si>
  <si>
    <t>Escrito solicitando aclaración de sentencia</t>
  </si>
  <si>
    <t>Intervención en diligencias previas y medidas cautelares</t>
  </si>
  <si>
    <t>Impugnación de recursos de reposición, queja y nulidad de actuaciones</t>
  </si>
  <si>
    <r>
      <t>Trámites de ejecución de sentencias</t>
    </r>
    <r>
      <rPr>
        <b/>
        <sz val="8"/>
        <color rgb="FF00B050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>(Incluye interposicion / oposicion)</t>
    </r>
  </si>
  <si>
    <t>Otros tramites de ejecucion</t>
  </si>
  <si>
    <r>
      <t>Ejecución de sentencias, si se recupera el importe reclamado (</t>
    </r>
    <r>
      <rPr>
        <i/>
        <sz val="8"/>
        <color theme="1"/>
        <rFont val="Arial"/>
        <family val="2"/>
      </rPr>
      <t xml:space="preserve">no se acumulará a los 130,00 euros de trámites de ejecución de sentencias) </t>
    </r>
  </si>
  <si>
    <t>Suspensión de vistas o comparecencias (*)</t>
  </si>
  <si>
    <t>Los honorarios incluyen cualquier comparecencia que haya que realizar a la sede judicial, así como la asistencia a cualquier vista.</t>
  </si>
  <si>
    <t>Igualmente incluyen la realización de cualquier escrito de mera tramitación (personación, solicitud de medidas, etc). Únicamente se excluyen, y se podrán minutar separadamente aquellas actuaciones expresamente contempladas en otros apartados de estas tarifas.</t>
  </si>
  <si>
    <t>(*) No se incluye la suspensión notificada con anterioridad a la vista o comparecencia, que, por lo tanto, no comporta desplazamiento.</t>
  </si>
  <si>
    <t>JURISIDICCIÓN CIVIL</t>
  </si>
  <si>
    <t>Procedimiento monitorio (*)</t>
  </si>
  <si>
    <t>Juicio verbal (*)</t>
  </si>
  <si>
    <t>Juicio ordinario (*)</t>
  </si>
  <si>
    <t>Recurso de apelación (*)</t>
  </si>
  <si>
    <t>Ejecución de sentencia firme (*)</t>
  </si>
  <si>
    <t>Suspensión de juicio (**)</t>
  </si>
  <si>
    <t>Información sobre diligencias (***)</t>
  </si>
  <si>
    <t>(*) El hecho de que la demandante o ejecutante sea CESMA no supone incremento alguno por la redacción de la solicitud o demanda</t>
  </si>
  <si>
    <t>En aquellos supuestos en los que se acumulen procedimientos, se abonarán los honorarios correspondientes al procedimiento del que se pudiera derivar mayor responsabilidad económica para CESMA</t>
  </si>
  <si>
    <t>En los procedimientos en los que la Mutua sea demandante y el juicio no llegare a celebrarse por desistimiento de la misma, los honorarios quedarán reducidos a la mitad</t>
  </si>
  <si>
    <t>(**) No se incluye la suspensión notificada con anterioridad al acto de juicio, que, por lo tanto, no comporta desplazamiento.</t>
  </si>
  <si>
    <t>(***) Comparecencias en Juzgados con el fin de obtener información sobre el contenido de diligencias judiciales. En el supuesto de seguirse adelante con el procedimiento civil se deducirá del importe a cobrar por el mismo.</t>
  </si>
  <si>
    <t>JURISIDICCIÓN CONTENCIOSO-ADMINISTRATIVO</t>
  </si>
  <si>
    <t>Procedimiento abreviado (*)</t>
  </si>
  <si>
    <t>Procedimiento ordinario (*)</t>
  </si>
  <si>
    <t>(*) El hecho de que la recurrente sea CESMA no supone incremento alguno por la redacción del recurso y/o demanda.</t>
  </si>
  <si>
    <t>Igualmente incluyen la realización de cualquier escrito de mera tramitación (personación, solicitud de prueba, etc). Únicamente se excluyen, y se podrán minutar separadamente aquellas actuaciones expresamente contempladas en otros apartados de estas tarifas</t>
  </si>
  <si>
    <t>En los procedimientos en los que la Mutua sea recurrente y el juicio no llegare a celebrarse por desistimiento de la misma, los honorarios quedarán reducidos a la mitad</t>
  </si>
  <si>
    <t>En los procedimientos en los que la Mutua sea demandada, si el juicio no llegaré a celebrarse por desistimiento de la parte  recurrente, los honorarios quedarán reducidos a un tercio.</t>
  </si>
  <si>
    <t>(***) Comparecencias en Juzgados con el fin de obtener información sobre el contenido de diligencias judiciales. En el supuesto de seguirse adelante con el procedimiento Contencioso-administrativo se deducirá del importe a cobrar por el mismo.</t>
  </si>
  <si>
    <t>JURISIDICCIÓN PENAL</t>
  </si>
  <si>
    <r>
      <t xml:space="preserve">Intervención en diligencias previas (*) </t>
    </r>
    <r>
      <rPr>
        <b/>
        <sz val="8"/>
        <rFont val="Calibri"/>
        <family val="2"/>
        <scheme val="minor"/>
      </rPr>
      <t>(*)</t>
    </r>
  </si>
  <si>
    <t>Juicio por delitos leves, proceso penal de menores y juicios rápidos (*)</t>
  </si>
  <si>
    <t>* El importe referido a al intervencion en diligencias previas, incluye todos los trámites que se refieran a un mismo procedimiento</t>
  </si>
  <si>
    <t>(*) El hecho de que la denunciante o querellante sea CESMA no supone incremento alguno por la redacción de la denuncia o querella.</t>
  </si>
  <si>
    <t>En los procedimientos en los que la Mutua sea denunciante o querellante y el juicio no llegare a celebrarse por desistimiento de la misma, los honorarios quedarán reducidos a la mitad.</t>
  </si>
  <si>
    <t>En los procedimientos en los que la Mutua asuma la defensa, si el juicio no llegaré a celebrarse por desistimiento de la parte denunciante o querellante, los honorarios quedarán reducidos a un tercio.</t>
  </si>
  <si>
    <t>(**) No se incluye la suspensión notificada con anterioridad al acto de juicio, que, por lo tanto, no comporta desplazamiento</t>
  </si>
  <si>
    <t>(***) Comparecencias en Juzgados con el fin de obtener información sobre el contenido de diligencias judiciales. En el supuesto de seguirse adelante con el procedimiento penal se deducirá del total a cobrar por el mismo.</t>
  </si>
  <si>
    <t>IMPORTE OFERTA ECONOMICA 1 Año * sin impuestos</t>
  </si>
  <si>
    <t>*Suma: Total Grupo 0 +  Total Grupo A + ,  Total Grupo B + ,  Total Grupo C + Total Grupo D + Total Grupo E + Total Grupo F + Total Grupo G + Total Jurisdicción Civíl  + Total Jurisdicción contecioso-administrativo + Total Jurisdicción Penal.</t>
  </si>
  <si>
    <t>TOTAL  ∑ (A*C)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</si>
</sst>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b/>
      <sz val="8"/>
      <color rgb="FF00B050"/>
      <name val="Calibri"/>
      <family val="2"/>
      <scheme val="minor"/>
    </font>
    <font>
      <i/>
      <sz val="8"/>
      <color theme="1"/>
      <name val="Arial"/>
      <family val="2"/>
    </font>
    <font>
      <b/>
      <sz val="8"/>
      <name val="Calibri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4" fillId="0" borderId="0" xfId="0" applyFont="1" applyAlignment="1">
      <alignment horizontal="justify" vertical="center"/>
    </xf>
    <xf numFmtId="0" fontId="5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wrapText="1"/>
    </xf>
    <xf numFmtId="0" fontId="1" fillId="0" borderId="7" xfId="0" applyFont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4" fillId="0" borderId="0" xfId="0" applyFont="1"/>
    <xf numFmtId="0" fontId="6" fillId="0" borderId="0" xfId="0" applyFont="1" applyAlignment="1">
      <alignment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6" fillId="0" borderId="7" xfId="0" applyFont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1" fillId="2" borderId="14" xfId="0" applyFont="1" applyFill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justify" vertical="center"/>
    </xf>
    <xf numFmtId="0" fontId="0" fillId="0" borderId="0" xfId="0"/>
    <xf numFmtId="0" fontId="1" fillId="2" borderId="7" xfId="0" applyFont="1" applyFill="1" applyBorder="1" applyAlignment="1">
      <alignment wrapText="1"/>
    </xf>
    <xf numFmtId="0" fontId="9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/>
    <xf numFmtId="0" fontId="1" fillId="0" borderId="7" xfId="0" applyFont="1" applyBorder="1"/>
    <xf numFmtId="0" fontId="9" fillId="2" borderId="15" xfId="0" applyFont="1" applyFill="1" applyBorder="1" applyAlignment="1">
      <alignment horizontal="left" vertical="center" wrapText="1"/>
    </xf>
    <xf numFmtId="0" fontId="1" fillId="2" borderId="16" xfId="0" applyFont="1" applyFill="1" applyBorder="1"/>
    <xf numFmtId="0" fontId="1" fillId="0" borderId="17" xfId="0" applyFont="1" applyBorder="1"/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 applyProtection="1">
      <alignment horizontal="center" vertical="center"/>
      <protection locked="0"/>
    </xf>
    <xf numFmtId="164" fontId="1" fillId="0" borderId="7" xfId="0" applyNumberFormat="1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 wrapText="1"/>
    </xf>
    <xf numFmtId="164" fontId="1" fillId="3" borderId="7" xfId="0" applyNumberFormat="1" applyFont="1" applyFill="1" applyBorder="1" applyAlignment="1" applyProtection="1">
      <alignment horizontal="center" vertical="center"/>
      <protection locked="0"/>
    </xf>
    <xf numFmtId="164" fontId="1" fillId="3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6" fontId="6" fillId="0" borderId="7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 applyProtection="1">
      <alignment horizontal="center" vertical="center"/>
    </xf>
    <xf numFmtId="164" fontId="1" fillId="3" borderId="7" xfId="0" applyNumberFormat="1" applyFont="1" applyFill="1" applyBorder="1" applyAlignment="1" applyProtection="1">
      <alignment horizontal="center" vertical="center"/>
    </xf>
    <xf numFmtId="164" fontId="1" fillId="0" borderId="12" xfId="0" applyNumberFormat="1" applyFont="1" applyBorder="1" applyAlignment="1" applyProtection="1">
      <alignment horizontal="center" vertical="center"/>
    </xf>
    <xf numFmtId="164" fontId="10" fillId="0" borderId="7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0783-7180-4BBC-8D85-7C3966EF6E72}">
  <dimension ref="A1:F178"/>
  <sheetViews>
    <sheetView showGridLines="0" tabSelected="1" zoomScale="130" zoomScaleNormal="130" workbookViewId="0">
      <selection activeCell="G16" sqref="G16"/>
    </sheetView>
  </sheetViews>
  <sheetFormatPr baseColWidth="10" defaultColWidth="11.42578125" defaultRowHeight="11.25" x14ac:dyDescent="0.2"/>
  <cols>
    <col min="1" max="1" width="51.5703125" style="1" customWidth="1"/>
    <col min="2" max="2" width="18.42578125" style="1" customWidth="1"/>
    <col min="3" max="3" width="26.140625" style="1" customWidth="1"/>
    <col min="4" max="5" width="18.140625" style="1" customWidth="1"/>
    <col min="6" max="6" width="16.85546875" style="1" customWidth="1"/>
    <col min="7" max="16384" width="11.42578125" style="1"/>
  </cols>
  <sheetData>
    <row r="1" spans="1:5" ht="12" thickBot="1" x14ac:dyDescent="0.25"/>
    <row r="2" spans="1:5" ht="47.25" customHeight="1" thickBot="1" x14ac:dyDescent="0.25">
      <c r="A2" s="51" t="s">
        <v>0</v>
      </c>
      <c r="B2" s="52"/>
      <c r="C2" s="52"/>
      <c r="D2" s="52"/>
      <c r="E2" s="53"/>
    </row>
    <row r="3" spans="1:5" ht="47.25" customHeight="1" thickBot="1" x14ac:dyDescent="0.25">
      <c r="A3" s="51" t="s">
        <v>1</v>
      </c>
      <c r="B3" s="52"/>
      <c r="C3" s="52"/>
      <c r="D3" s="52"/>
      <c r="E3" s="53"/>
    </row>
    <row r="4" spans="1:5" ht="47.25" customHeight="1" thickBot="1" x14ac:dyDescent="0.25">
      <c r="A4" s="54" t="s">
        <v>2</v>
      </c>
      <c r="B4" s="55"/>
      <c r="C4" s="55"/>
      <c r="D4" s="55"/>
      <c r="E4" s="56"/>
    </row>
    <row r="5" spans="1:5" ht="15" customHeight="1" x14ac:dyDescent="0.2">
      <c r="A5" s="2"/>
    </row>
    <row r="6" spans="1:5" ht="36" customHeight="1" x14ac:dyDescent="0.2">
      <c r="A6" s="3" t="s">
        <v>3</v>
      </c>
      <c r="B6" s="4"/>
      <c r="C6" s="4"/>
      <c r="D6" s="4"/>
      <c r="E6" s="5"/>
    </row>
    <row r="7" spans="1:5" ht="33.75" customHeight="1" x14ac:dyDescent="0.2">
      <c r="A7" s="6" t="s">
        <v>4</v>
      </c>
      <c r="B7" s="7"/>
      <c r="C7" s="7"/>
      <c r="D7" s="7"/>
      <c r="E7" s="7"/>
    </row>
    <row r="8" spans="1:5" ht="22.5" x14ac:dyDescent="0.2">
      <c r="A8" s="8" t="s">
        <v>5</v>
      </c>
      <c r="B8" s="8" t="s">
        <v>6</v>
      </c>
      <c r="C8" s="8" t="s">
        <v>7</v>
      </c>
      <c r="D8" s="8" t="s">
        <v>8</v>
      </c>
      <c r="E8" s="8" t="s">
        <v>9</v>
      </c>
    </row>
    <row r="9" spans="1:5" x14ac:dyDescent="0.2">
      <c r="A9" s="9" t="s">
        <v>10</v>
      </c>
      <c r="B9" s="32">
        <v>6</v>
      </c>
      <c r="C9" s="35">
        <v>100</v>
      </c>
      <c r="D9" s="34"/>
      <c r="E9" s="35">
        <f>B9*D9</f>
        <v>0</v>
      </c>
    </row>
    <row r="10" spans="1:5" x14ac:dyDescent="0.2">
      <c r="A10" s="10" t="s">
        <v>11</v>
      </c>
      <c r="B10" s="36">
        <v>12</v>
      </c>
      <c r="C10" s="39">
        <v>100</v>
      </c>
      <c r="D10" s="38"/>
      <c r="E10" s="39">
        <f t="shared" ref="E10:E17" si="0">B10*D10</f>
        <v>0</v>
      </c>
    </row>
    <row r="11" spans="1:5" x14ac:dyDescent="0.2">
      <c r="A11" s="9" t="s">
        <v>12</v>
      </c>
      <c r="B11" s="32">
        <v>3</v>
      </c>
      <c r="C11" s="35">
        <v>30</v>
      </c>
      <c r="D11" s="34"/>
      <c r="E11" s="35">
        <f t="shared" si="0"/>
        <v>0</v>
      </c>
    </row>
    <row r="12" spans="1:5" ht="22.5" x14ac:dyDescent="0.2">
      <c r="A12" s="10" t="s">
        <v>13</v>
      </c>
      <c r="B12" s="36">
        <v>2</v>
      </c>
      <c r="C12" s="39">
        <v>100</v>
      </c>
      <c r="D12" s="38"/>
      <c r="E12" s="39">
        <f t="shared" si="0"/>
        <v>0</v>
      </c>
    </row>
    <row r="13" spans="1:5" x14ac:dyDescent="0.2">
      <c r="A13" s="9" t="s">
        <v>14</v>
      </c>
      <c r="B13" s="32">
        <v>2</v>
      </c>
      <c r="C13" s="35">
        <v>140</v>
      </c>
      <c r="D13" s="34"/>
      <c r="E13" s="35">
        <f t="shared" si="0"/>
        <v>0</v>
      </c>
    </row>
    <row r="14" spans="1:5" x14ac:dyDescent="0.2">
      <c r="A14" s="10" t="s">
        <v>15</v>
      </c>
      <c r="B14" s="36">
        <v>2</v>
      </c>
      <c r="C14" s="39">
        <v>50</v>
      </c>
      <c r="D14" s="38"/>
      <c r="E14" s="39">
        <f t="shared" si="0"/>
        <v>0</v>
      </c>
    </row>
    <row r="15" spans="1:5" ht="22.5" x14ac:dyDescent="0.2">
      <c r="A15" s="9" t="s">
        <v>16</v>
      </c>
      <c r="B15" s="32">
        <v>2</v>
      </c>
      <c r="C15" s="35">
        <v>40</v>
      </c>
      <c r="D15" s="34"/>
      <c r="E15" s="35">
        <f t="shared" si="0"/>
        <v>0</v>
      </c>
    </row>
    <row r="16" spans="1:5" ht="22.5" x14ac:dyDescent="0.2">
      <c r="A16" s="10" t="s">
        <v>17</v>
      </c>
      <c r="B16" s="36">
        <v>2</v>
      </c>
      <c r="C16" s="39">
        <v>40</v>
      </c>
      <c r="D16" s="38"/>
      <c r="E16" s="39">
        <f t="shared" si="0"/>
        <v>0</v>
      </c>
    </row>
    <row r="17" spans="1:6" x14ac:dyDescent="0.2">
      <c r="A17" s="9" t="s">
        <v>18</v>
      </c>
      <c r="B17" s="32">
        <v>6</v>
      </c>
      <c r="C17" s="35">
        <v>40</v>
      </c>
      <c r="D17" s="34"/>
      <c r="E17" s="35">
        <f t="shared" si="0"/>
        <v>0</v>
      </c>
    </row>
    <row r="18" spans="1:6" x14ac:dyDescent="0.2">
      <c r="B18" s="40"/>
      <c r="C18" s="40"/>
      <c r="D18" s="41" t="s">
        <v>119</v>
      </c>
      <c r="E18" s="42">
        <f>SUM(E9:E17)</f>
        <v>0</v>
      </c>
    </row>
    <row r="19" spans="1:6" ht="22.5" x14ac:dyDescent="0.2">
      <c r="A19" s="2" t="s">
        <v>19</v>
      </c>
    </row>
    <row r="20" spans="1:6" ht="15.75" customHeight="1" x14ac:dyDescent="0.2">
      <c r="A20" s="11" t="s">
        <v>20</v>
      </c>
    </row>
    <row r="21" spans="1:6" ht="56.25" x14ac:dyDescent="0.2">
      <c r="A21" s="12" t="s">
        <v>21</v>
      </c>
    </row>
    <row r="22" spans="1:6" ht="36" customHeight="1" x14ac:dyDescent="0.2">
      <c r="A22" s="3" t="s">
        <v>22</v>
      </c>
      <c r="B22" s="4"/>
      <c r="C22" s="4"/>
      <c r="D22" s="4"/>
      <c r="E22" s="5"/>
    </row>
    <row r="23" spans="1:6" ht="33.75" customHeight="1" x14ac:dyDescent="0.2">
      <c r="A23" s="6" t="s">
        <v>23</v>
      </c>
      <c r="B23" s="7"/>
      <c r="C23" s="7"/>
      <c r="D23" s="7"/>
      <c r="E23" s="7"/>
    </row>
    <row r="24" spans="1:6" ht="23.25" thickBot="1" x14ac:dyDescent="0.25">
      <c r="A24" s="8" t="s">
        <v>5</v>
      </c>
      <c r="B24" s="8" t="s">
        <v>24</v>
      </c>
      <c r="C24" s="8" t="s">
        <v>7</v>
      </c>
      <c r="D24" s="8" t="s">
        <v>8</v>
      </c>
      <c r="E24" s="8" t="s">
        <v>9</v>
      </c>
    </row>
    <row r="25" spans="1:6" x14ac:dyDescent="0.2">
      <c r="A25" s="9" t="s">
        <v>25</v>
      </c>
      <c r="B25" s="32">
        <v>6</v>
      </c>
      <c r="C25" s="33">
        <v>300</v>
      </c>
      <c r="D25" s="34"/>
      <c r="E25" s="35">
        <f>B25*D25</f>
        <v>0</v>
      </c>
      <c r="F25" s="13" t="s">
        <v>26</v>
      </c>
    </row>
    <row r="26" spans="1:6" x14ac:dyDescent="0.2">
      <c r="A26" s="10" t="s">
        <v>27</v>
      </c>
      <c r="B26" s="36">
        <v>2</v>
      </c>
      <c r="C26" s="37">
        <v>300</v>
      </c>
      <c r="D26" s="38"/>
      <c r="E26" s="39">
        <f>B26*D26</f>
        <v>0</v>
      </c>
      <c r="F26" s="14"/>
    </row>
    <row r="27" spans="1:6" x14ac:dyDescent="0.2">
      <c r="A27" s="9" t="s">
        <v>28</v>
      </c>
      <c r="B27" s="32">
        <v>17</v>
      </c>
      <c r="C27" s="33">
        <v>300</v>
      </c>
      <c r="D27" s="34"/>
      <c r="E27" s="35">
        <f t="shared" ref="E26:E34" si="1">B27*D27</f>
        <v>0</v>
      </c>
      <c r="F27" s="14"/>
    </row>
    <row r="28" spans="1:6" x14ac:dyDescent="0.2">
      <c r="A28" s="10" t="s">
        <v>29</v>
      </c>
      <c r="B28" s="36">
        <v>2</v>
      </c>
      <c r="C28" s="37">
        <v>300</v>
      </c>
      <c r="D28" s="38"/>
      <c r="E28" s="39">
        <f t="shared" si="1"/>
        <v>0</v>
      </c>
      <c r="F28" s="14"/>
    </row>
    <row r="29" spans="1:6" x14ac:dyDescent="0.2">
      <c r="A29" s="9" t="s">
        <v>30</v>
      </c>
      <c r="B29" s="32">
        <v>2</v>
      </c>
      <c r="C29" s="33">
        <v>300</v>
      </c>
      <c r="D29" s="34"/>
      <c r="E29" s="35">
        <f t="shared" si="1"/>
        <v>0</v>
      </c>
      <c r="F29" s="14"/>
    </row>
    <row r="30" spans="1:6" ht="22.5" x14ac:dyDescent="0.2">
      <c r="A30" s="10" t="s">
        <v>31</v>
      </c>
      <c r="B30" s="36">
        <v>17</v>
      </c>
      <c r="C30" s="37">
        <v>300</v>
      </c>
      <c r="D30" s="38"/>
      <c r="E30" s="39">
        <f t="shared" si="1"/>
        <v>0</v>
      </c>
      <c r="F30" s="14"/>
    </row>
    <row r="31" spans="1:6" ht="22.5" x14ac:dyDescent="0.2">
      <c r="A31" s="9" t="s">
        <v>32</v>
      </c>
      <c r="B31" s="32">
        <v>5</v>
      </c>
      <c r="C31" s="33">
        <v>300</v>
      </c>
      <c r="D31" s="34"/>
      <c r="E31" s="35">
        <f t="shared" si="1"/>
        <v>0</v>
      </c>
      <c r="F31" s="14"/>
    </row>
    <row r="32" spans="1:6" ht="34.5" thickBot="1" x14ac:dyDescent="0.25">
      <c r="A32" s="10" t="s">
        <v>33</v>
      </c>
      <c r="B32" s="36">
        <v>2</v>
      </c>
      <c r="C32" s="37">
        <v>300</v>
      </c>
      <c r="D32" s="38"/>
      <c r="E32" s="39">
        <f t="shared" si="1"/>
        <v>0</v>
      </c>
      <c r="F32" s="15"/>
    </row>
    <row r="33" spans="1:6" x14ac:dyDescent="0.2">
      <c r="A33" s="9" t="s">
        <v>34</v>
      </c>
      <c r="B33" s="32">
        <v>6</v>
      </c>
      <c r="C33" s="33">
        <v>80</v>
      </c>
      <c r="D33" s="34"/>
      <c r="E33" s="35">
        <f t="shared" si="1"/>
        <v>0</v>
      </c>
    </row>
    <row r="34" spans="1:6" ht="22.5" x14ac:dyDescent="0.2">
      <c r="A34" s="10" t="s">
        <v>35</v>
      </c>
      <c r="B34" s="36">
        <v>4</v>
      </c>
      <c r="C34" s="37">
        <v>80</v>
      </c>
      <c r="D34" s="38"/>
      <c r="E34" s="39">
        <f t="shared" si="1"/>
        <v>0</v>
      </c>
    </row>
    <row r="35" spans="1:6" x14ac:dyDescent="0.2">
      <c r="B35" s="40"/>
      <c r="C35" s="40"/>
      <c r="D35" s="8" t="s">
        <v>119</v>
      </c>
      <c r="E35" s="45">
        <f>SUM(E25:E34)</f>
        <v>0</v>
      </c>
    </row>
    <row r="36" spans="1:6" x14ac:dyDescent="0.2">
      <c r="A36" s="11" t="s">
        <v>36</v>
      </c>
    </row>
    <row r="37" spans="1:6" ht="16.5" customHeight="1" x14ac:dyDescent="0.2">
      <c r="A37" s="11" t="s">
        <v>37</v>
      </c>
    </row>
    <row r="38" spans="1:6" ht="26.25" customHeight="1" x14ac:dyDescent="0.2">
      <c r="A38" s="16" t="s">
        <v>38</v>
      </c>
      <c r="B38" s="17"/>
      <c r="C38" s="17"/>
      <c r="D38" s="17"/>
      <c r="E38" s="17"/>
      <c r="F38" s="17"/>
    </row>
    <row r="39" spans="1:6" ht="14.25" customHeight="1" x14ac:dyDescent="0.2">
      <c r="A39" s="11" t="s">
        <v>39</v>
      </c>
    </row>
    <row r="40" spans="1:6" ht="14.25" customHeight="1" x14ac:dyDescent="0.2">
      <c r="A40" s="11" t="s">
        <v>40</v>
      </c>
    </row>
    <row r="41" spans="1:6" ht="15" customHeight="1" x14ac:dyDescent="0.2">
      <c r="A41" s="11" t="s">
        <v>41</v>
      </c>
    </row>
    <row r="42" spans="1:6" x14ac:dyDescent="0.2">
      <c r="A42" s="2"/>
    </row>
    <row r="43" spans="1:6" ht="36" customHeight="1" x14ac:dyDescent="0.2">
      <c r="A43" s="3" t="s">
        <v>22</v>
      </c>
      <c r="B43" s="4"/>
      <c r="C43" s="4"/>
      <c r="D43" s="4"/>
      <c r="E43" s="5"/>
    </row>
    <row r="44" spans="1:6" ht="33.75" customHeight="1" x14ac:dyDescent="0.2">
      <c r="A44" s="6" t="s">
        <v>42</v>
      </c>
      <c r="B44" s="7"/>
      <c r="C44" s="7"/>
      <c r="D44" s="7"/>
      <c r="E44" s="7"/>
    </row>
    <row r="45" spans="1:6" ht="23.25" thickBot="1" x14ac:dyDescent="0.25">
      <c r="A45" s="8" t="s">
        <v>5</v>
      </c>
      <c r="B45" s="8" t="s">
        <v>43</v>
      </c>
      <c r="C45" s="8" t="s">
        <v>7</v>
      </c>
      <c r="D45" s="8" t="s">
        <v>8</v>
      </c>
      <c r="E45" s="8" t="s">
        <v>9</v>
      </c>
    </row>
    <row r="46" spans="1:6" x14ac:dyDescent="0.2">
      <c r="A46" s="9" t="s">
        <v>44</v>
      </c>
      <c r="B46" s="32">
        <v>3</v>
      </c>
      <c r="C46" s="33">
        <v>500</v>
      </c>
      <c r="D46" s="35"/>
      <c r="E46" s="35">
        <f>B46*D46</f>
        <v>0</v>
      </c>
      <c r="F46" s="13" t="s">
        <v>26</v>
      </c>
    </row>
    <row r="47" spans="1:6" x14ac:dyDescent="0.2">
      <c r="A47" s="10" t="s">
        <v>45</v>
      </c>
      <c r="B47" s="36">
        <v>7</v>
      </c>
      <c r="C47" s="37">
        <v>500</v>
      </c>
      <c r="D47" s="39"/>
      <c r="E47" s="39">
        <f t="shared" ref="E47:E52" si="2">B47*D47</f>
        <v>0</v>
      </c>
      <c r="F47" s="14"/>
    </row>
    <row r="48" spans="1:6" x14ac:dyDescent="0.2">
      <c r="A48" s="9" t="s">
        <v>46</v>
      </c>
      <c r="B48" s="32">
        <v>4</v>
      </c>
      <c r="C48" s="33">
        <v>500</v>
      </c>
      <c r="D48" s="35"/>
      <c r="E48" s="35">
        <f t="shared" si="2"/>
        <v>0</v>
      </c>
      <c r="F48" s="14"/>
    </row>
    <row r="49" spans="1:6" x14ac:dyDescent="0.2">
      <c r="A49" s="10" t="s">
        <v>47</v>
      </c>
      <c r="B49" s="36">
        <v>2</v>
      </c>
      <c r="C49" s="37">
        <v>500</v>
      </c>
      <c r="D49" s="39"/>
      <c r="E49" s="39">
        <f t="shared" si="2"/>
        <v>0</v>
      </c>
      <c r="F49" s="14"/>
    </row>
    <row r="50" spans="1:6" ht="12" thickBot="1" x14ac:dyDescent="0.25">
      <c r="A50" s="9" t="s">
        <v>48</v>
      </c>
      <c r="B50" s="32">
        <v>2</v>
      </c>
      <c r="C50" s="33">
        <v>500</v>
      </c>
      <c r="D50" s="35"/>
      <c r="E50" s="35">
        <f t="shared" si="2"/>
        <v>0</v>
      </c>
      <c r="F50" s="15"/>
    </row>
    <row r="51" spans="1:6" x14ac:dyDescent="0.2">
      <c r="A51" s="10" t="s">
        <v>34</v>
      </c>
      <c r="B51" s="36">
        <v>2</v>
      </c>
      <c r="C51" s="37">
        <v>80</v>
      </c>
      <c r="D51" s="39"/>
      <c r="E51" s="39">
        <f t="shared" si="2"/>
        <v>0</v>
      </c>
    </row>
    <row r="52" spans="1:6" ht="22.5" x14ac:dyDescent="0.2">
      <c r="A52" s="18" t="s">
        <v>49</v>
      </c>
      <c r="B52" s="43">
        <v>4</v>
      </c>
      <c r="C52" s="44">
        <v>80</v>
      </c>
      <c r="D52" s="35"/>
      <c r="E52" s="35">
        <f t="shared" si="2"/>
        <v>0</v>
      </c>
    </row>
    <row r="53" spans="1:6" x14ac:dyDescent="0.2">
      <c r="B53" s="40"/>
      <c r="C53" s="40"/>
      <c r="D53" s="41" t="s">
        <v>119</v>
      </c>
      <c r="E53" s="42">
        <f>SUM(E46:E52)</f>
        <v>0</v>
      </c>
    </row>
    <row r="54" spans="1:6" x14ac:dyDescent="0.2">
      <c r="A54" s="11" t="s">
        <v>36</v>
      </c>
    </row>
    <row r="55" spans="1:6" ht="15.75" customHeight="1" x14ac:dyDescent="0.2">
      <c r="A55" s="11" t="s">
        <v>37</v>
      </c>
    </row>
    <row r="56" spans="1:6" ht="15" customHeight="1" x14ac:dyDescent="0.2">
      <c r="A56" s="11" t="s">
        <v>50</v>
      </c>
      <c r="B56" s="11"/>
      <c r="C56" s="11"/>
      <c r="D56" s="11"/>
      <c r="E56" s="11"/>
    </row>
    <row r="57" spans="1:6" ht="27" customHeight="1" x14ac:dyDescent="0.2">
      <c r="A57" s="16" t="s">
        <v>51</v>
      </c>
      <c r="B57" s="17"/>
      <c r="C57" s="17"/>
      <c r="D57" s="17"/>
      <c r="E57" s="17"/>
      <c r="F57" s="17"/>
    </row>
    <row r="58" spans="1:6" ht="16.5" customHeight="1" x14ac:dyDescent="0.2">
      <c r="A58" s="11" t="s">
        <v>41</v>
      </c>
      <c r="B58" s="11"/>
      <c r="C58" s="11"/>
      <c r="D58" s="11"/>
      <c r="E58" s="11"/>
    </row>
    <row r="59" spans="1:6" ht="15.75" customHeight="1" x14ac:dyDescent="0.2">
      <c r="A59" s="11" t="s">
        <v>39</v>
      </c>
      <c r="B59" s="11"/>
      <c r="C59" s="11"/>
      <c r="D59" s="11"/>
      <c r="E59" s="11"/>
    </row>
    <row r="60" spans="1:6" ht="16.5" customHeight="1" x14ac:dyDescent="0.2">
      <c r="A60" s="11" t="s">
        <v>39</v>
      </c>
      <c r="B60" s="11"/>
      <c r="C60" s="11"/>
      <c r="D60" s="11"/>
      <c r="E60" s="11"/>
    </row>
    <row r="61" spans="1:6" ht="15.75" customHeight="1" x14ac:dyDescent="0.2">
      <c r="A61" s="11" t="s">
        <v>40</v>
      </c>
      <c r="B61" s="11"/>
      <c r="C61" s="11"/>
      <c r="D61" s="11"/>
      <c r="E61" s="11"/>
    </row>
    <row r="62" spans="1:6" x14ac:dyDescent="0.2">
      <c r="A62" s="2"/>
    </row>
    <row r="63" spans="1:6" ht="36" customHeight="1" x14ac:dyDescent="0.2">
      <c r="A63" s="3" t="s">
        <v>22</v>
      </c>
      <c r="B63" s="4"/>
      <c r="C63" s="4"/>
      <c r="D63" s="4"/>
      <c r="E63" s="5"/>
    </row>
    <row r="64" spans="1:6" ht="33.75" customHeight="1" x14ac:dyDescent="0.2">
      <c r="A64" s="6" t="s">
        <v>52</v>
      </c>
      <c r="B64" s="7"/>
      <c r="C64" s="7"/>
      <c r="D64" s="7"/>
      <c r="E64" s="7"/>
    </row>
    <row r="65" spans="1:6" ht="23.25" thickBot="1" x14ac:dyDescent="0.25">
      <c r="A65" s="8" t="s">
        <v>5</v>
      </c>
      <c r="B65" s="8" t="s">
        <v>43</v>
      </c>
      <c r="C65" s="8" t="s">
        <v>7</v>
      </c>
      <c r="D65" s="8" t="s">
        <v>8</v>
      </c>
      <c r="E65" s="8" t="s">
        <v>9</v>
      </c>
    </row>
    <row r="66" spans="1:6" ht="40.5" customHeight="1" x14ac:dyDescent="0.2">
      <c r="A66" s="9" t="s">
        <v>53</v>
      </c>
      <c r="B66" s="32">
        <v>2</v>
      </c>
      <c r="C66" s="33">
        <v>200</v>
      </c>
      <c r="D66" s="34"/>
      <c r="E66" s="35">
        <f>B66*D66</f>
        <v>0</v>
      </c>
      <c r="F66" s="13" t="s">
        <v>26</v>
      </c>
    </row>
    <row r="67" spans="1:6" ht="21.75" customHeight="1" thickBot="1" x14ac:dyDescent="0.25">
      <c r="A67" s="10" t="s">
        <v>54</v>
      </c>
      <c r="B67" s="36">
        <v>3</v>
      </c>
      <c r="C67" s="37">
        <v>300</v>
      </c>
      <c r="D67" s="38"/>
      <c r="E67" s="39">
        <f t="shared" ref="E67:E75" si="3">B67*D67</f>
        <v>0</v>
      </c>
      <c r="F67" s="15"/>
    </row>
    <row r="68" spans="1:6" x14ac:dyDescent="0.2">
      <c r="A68" s="9" t="s">
        <v>55</v>
      </c>
      <c r="B68" s="32">
        <v>8</v>
      </c>
      <c r="C68" s="33">
        <v>120</v>
      </c>
      <c r="D68" s="34"/>
      <c r="E68" s="35">
        <f t="shared" si="3"/>
        <v>0</v>
      </c>
    </row>
    <row r="69" spans="1:6" x14ac:dyDescent="0.2">
      <c r="A69" s="10" t="s">
        <v>56</v>
      </c>
      <c r="B69" s="36">
        <v>3</v>
      </c>
      <c r="C69" s="37">
        <v>150</v>
      </c>
      <c r="D69" s="38"/>
      <c r="E69" s="39">
        <f t="shared" si="3"/>
        <v>0</v>
      </c>
    </row>
    <row r="70" spans="1:6" ht="22.5" x14ac:dyDescent="0.2">
      <c r="A70" s="9" t="s">
        <v>57</v>
      </c>
      <c r="B70" s="32">
        <v>2</v>
      </c>
      <c r="C70" s="33">
        <v>100</v>
      </c>
      <c r="D70" s="34"/>
      <c r="E70" s="35">
        <f t="shared" si="3"/>
        <v>0</v>
      </c>
    </row>
    <row r="71" spans="1:6" ht="22.5" x14ac:dyDescent="0.2">
      <c r="A71" s="10" t="s">
        <v>58</v>
      </c>
      <c r="B71" s="36">
        <v>2</v>
      </c>
      <c r="C71" s="37">
        <v>125</v>
      </c>
      <c r="D71" s="38"/>
      <c r="E71" s="39">
        <f t="shared" si="3"/>
        <v>0</v>
      </c>
    </row>
    <row r="72" spans="1:6" x14ac:dyDescent="0.2">
      <c r="A72" s="9" t="s">
        <v>59</v>
      </c>
      <c r="B72" s="32">
        <v>2</v>
      </c>
      <c r="C72" s="33">
        <v>200</v>
      </c>
      <c r="D72" s="34"/>
      <c r="E72" s="35">
        <f t="shared" si="3"/>
        <v>0</v>
      </c>
    </row>
    <row r="73" spans="1:6" x14ac:dyDescent="0.2">
      <c r="A73" s="10" t="s">
        <v>60</v>
      </c>
      <c r="B73" s="36">
        <v>2</v>
      </c>
      <c r="C73" s="37">
        <v>300</v>
      </c>
      <c r="D73" s="38"/>
      <c r="E73" s="39">
        <f t="shared" si="3"/>
        <v>0</v>
      </c>
    </row>
    <row r="74" spans="1:6" x14ac:dyDescent="0.2">
      <c r="A74" s="9" t="s">
        <v>61</v>
      </c>
      <c r="B74" s="32">
        <v>2</v>
      </c>
      <c r="C74" s="33">
        <v>120</v>
      </c>
      <c r="D74" s="34"/>
      <c r="E74" s="35">
        <f t="shared" si="3"/>
        <v>0</v>
      </c>
    </row>
    <row r="75" spans="1:6" x14ac:dyDescent="0.2">
      <c r="A75" s="10" t="s">
        <v>62</v>
      </c>
      <c r="B75" s="36">
        <v>2</v>
      </c>
      <c r="C75" s="37">
        <v>150</v>
      </c>
      <c r="D75" s="38"/>
      <c r="E75" s="39">
        <f t="shared" si="3"/>
        <v>0</v>
      </c>
    </row>
    <row r="76" spans="1:6" x14ac:dyDescent="0.2">
      <c r="A76" s="11"/>
      <c r="B76" s="40"/>
      <c r="C76" s="40"/>
      <c r="D76" s="41" t="s">
        <v>119</v>
      </c>
      <c r="E76" s="42">
        <f>SUM(E69:E75)</f>
        <v>0</v>
      </c>
    </row>
    <row r="77" spans="1:6" x14ac:dyDescent="0.2">
      <c r="A77" s="11" t="s">
        <v>63</v>
      </c>
    </row>
    <row r="79" spans="1:6" ht="36" customHeight="1" x14ac:dyDescent="0.2">
      <c r="A79" s="3" t="s">
        <v>22</v>
      </c>
      <c r="B79" s="4"/>
      <c r="C79" s="4"/>
      <c r="D79" s="4"/>
      <c r="E79" s="5"/>
    </row>
    <row r="80" spans="1:6" ht="33.75" customHeight="1" x14ac:dyDescent="0.2">
      <c r="A80" s="6" t="s">
        <v>64</v>
      </c>
      <c r="B80" s="7"/>
      <c r="C80" s="7"/>
      <c r="D80" s="7"/>
      <c r="E80" s="7"/>
    </row>
    <row r="81" spans="1:5" ht="22.5" x14ac:dyDescent="0.2">
      <c r="A81" s="8" t="s">
        <v>5</v>
      </c>
      <c r="B81" s="8" t="s">
        <v>43</v>
      </c>
      <c r="C81" s="8" t="s">
        <v>7</v>
      </c>
      <c r="D81" s="8" t="s">
        <v>8</v>
      </c>
      <c r="E81" s="8" t="s">
        <v>9</v>
      </c>
    </row>
    <row r="82" spans="1:5" ht="33.75" x14ac:dyDescent="0.2">
      <c r="A82" s="9" t="s">
        <v>65</v>
      </c>
      <c r="B82" s="32">
        <v>3</v>
      </c>
      <c r="C82" s="33">
        <v>80</v>
      </c>
      <c r="D82" s="34"/>
      <c r="E82" s="35">
        <f>B82*D82</f>
        <v>0</v>
      </c>
    </row>
    <row r="83" spans="1:5" ht="22.5" x14ac:dyDescent="0.2">
      <c r="A83" s="10" t="s">
        <v>66</v>
      </c>
      <c r="B83" s="36">
        <v>2</v>
      </c>
      <c r="C83" s="37">
        <v>80</v>
      </c>
      <c r="D83" s="38"/>
      <c r="E83" s="39">
        <f t="shared" ref="E83:E85" si="4">B83*D83</f>
        <v>0</v>
      </c>
    </row>
    <row r="84" spans="1:5" x14ac:dyDescent="0.2">
      <c r="A84" s="9" t="s">
        <v>67</v>
      </c>
      <c r="B84" s="32">
        <v>2</v>
      </c>
      <c r="C84" s="33">
        <v>80</v>
      </c>
      <c r="D84" s="34"/>
      <c r="E84" s="35">
        <f t="shared" si="4"/>
        <v>0</v>
      </c>
    </row>
    <row r="85" spans="1:5" x14ac:dyDescent="0.2">
      <c r="A85" s="10" t="s">
        <v>34</v>
      </c>
      <c r="B85" s="36">
        <v>2</v>
      </c>
      <c r="C85" s="37">
        <v>80</v>
      </c>
      <c r="D85" s="38"/>
      <c r="E85" s="39">
        <f t="shared" si="4"/>
        <v>0</v>
      </c>
    </row>
    <row r="86" spans="1:5" x14ac:dyDescent="0.2">
      <c r="B86" s="40"/>
      <c r="C86" s="40"/>
      <c r="D86" s="41" t="s">
        <v>119</v>
      </c>
      <c r="E86" s="42">
        <f>SUM(E82:E85)</f>
        <v>0</v>
      </c>
    </row>
    <row r="87" spans="1:5" x14ac:dyDescent="0.2">
      <c r="A87" s="11" t="s">
        <v>50</v>
      </c>
    </row>
    <row r="88" spans="1:5" ht="27" customHeight="1" x14ac:dyDescent="0.2">
      <c r="A88" s="16" t="s">
        <v>51</v>
      </c>
      <c r="B88" s="17"/>
      <c r="C88" s="17"/>
      <c r="D88" s="17"/>
      <c r="E88" s="17"/>
    </row>
    <row r="89" spans="1:5" ht="17.25" customHeight="1" x14ac:dyDescent="0.2">
      <c r="A89" s="11" t="s">
        <v>41</v>
      </c>
    </row>
    <row r="90" spans="1:5" ht="29.25" customHeight="1" x14ac:dyDescent="0.2">
      <c r="A90" s="2" t="s">
        <v>68</v>
      </c>
    </row>
    <row r="91" spans="1:5" x14ac:dyDescent="0.2">
      <c r="A91" s="2"/>
    </row>
    <row r="92" spans="1:5" ht="36" customHeight="1" x14ac:dyDescent="0.2">
      <c r="A92" s="3" t="s">
        <v>22</v>
      </c>
      <c r="B92" s="4"/>
      <c r="C92" s="4"/>
      <c r="D92" s="4"/>
      <c r="E92" s="5"/>
    </row>
    <row r="93" spans="1:5" ht="33.75" customHeight="1" x14ac:dyDescent="0.2">
      <c r="A93" s="6" t="s">
        <v>69</v>
      </c>
      <c r="B93" s="7"/>
      <c r="C93" s="7"/>
      <c r="D93" s="7"/>
      <c r="E93" s="7"/>
    </row>
    <row r="94" spans="1:5" ht="22.5" x14ac:dyDescent="0.2">
      <c r="A94" s="8" t="s">
        <v>5</v>
      </c>
      <c r="B94" s="8" t="s">
        <v>43</v>
      </c>
      <c r="C94" s="8" t="s">
        <v>7</v>
      </c>
      <c r="D94" s="8" t="s">
        <v>8</v>
      </c>
      <c r="E94" s="8" t="s">
        <v>9</v>
      </c>
    </row>
    <row r="95" spans="1:5" x14ac:dyDescent="0.2">
      <c r="A95" s="9" t="s">
        <v>70</v>
      </c>
      <c r="B95" s="32">
        <v>2</v>
      </c>
      <c r="C95" s="33">
        <v>150</v>
      </c>
      <c r="D95" s="34"/>
      <c r="E95" s="35">
        <f>B95*D95</f>
        <v>0</v>
      </c>
    </row>
    <row r="96" spans="1:5" x14ac:dyDescent="0.2">
      <c r="A96" s="10" t="s">
        <v>71</v>
      </c>
      <c r="B96" s="36">
        <v>2</v>
      </c>
      <c r="C96" s="37">
        <v>100</v>
      </c>
      <c r="D96" s="38"/>
      <c r="E96" s="39">
        <f t="shared" ref="E96:E99" si="5">B96*D96</f>
        <v>0</v>
      </c>
    </row>
    <row r="97" spans="1:5" ht="22.5" x14ac:dyDescent="0.2">
      <c r="A97" s="9" t="s">
        <v>72</v>
      </c>
      <c r="B97" s="32">
        <v>2</v>
      </c>
      <c r="C97" s="33">
        <v>100</v>
      </c>
      <c r="D97" s="34"/>
      <c r="E97" s="35">
        <f t="shared" si="5"/>
        <v>0</v>
      </c>
    </row>
    <row r="98" spans="1:5" x14ac:dyDescent="0.2">
      <c r="A98" s="10" t="s">
        <v>73</v>
      </c>
      <c r="B98" s="36">
        <v>2</v>
      </c>
      <c r="C98" s="37">
        <v>150</v>
      </c>
      <c r="D98" s="38"/>
      <c r="E98" s="39">
        <f t="shared" si="5"/>
        <v>0</v>
      </c>
    </row>
    <row r="99" spans="1:5" x14ac:dyDescent="0.2">
      <c r="A99" s="9" t="s">
        <v>74</v>
      </c>
      <c r="B99" s="32">
        <v>2</v>
      </c>
      <c r="C99" s="33">
        <v>100</v>
      </c>
      <c r="D99" s="34"/>
      <c r="E99" s="35">
        <f t="shared" si="5"/>
        <v>0</v>
      </c>
    </row>
    <row r="100" spans="1:5" x14ac:dyDescent="0.2">
      <c r="B100" s="40"/>
      <c r="C100" s="40"/>
      <c r="D100" s="41" t="s">
        <v>119</v>
      </c>
      <c r="E100" s="42">
        <f>SUM(E95:E99)</f>
        <v>0</v>
      </c>
    </row>
    <row r="101" spans="1:5" x14ac:dyDescent="0.2">
      <c r="A101" s="11" t="s">
        <v>63</v>
      </c>
    </row>
    <row r="104" spans="1:5" ht="36" customHeight="1" x14ac:dyDescent="0.2">
      <c r="A104" s="3" t="s">
        <v>22</v>
      </c>
      <c r="B104" s="4"/>
      <c r="C104" s="4"/>
      <c r="D104" s="4"/>
      <c r="E104" s="5"/>
    </row>
    <row r="105" spans="1:5" ht="33.75" customHeight="1" x14ac:dyDescent="0.2">
      <c r="A105" s="6" t="s">
        <v>75</v>
      </c>
      <c r="B105" s="7"/>
      <c r="C105" s="7"/>
      <c r="D105" s="7"/>
      <c r="E105" s="7"/>
    </row>
    <row r="106" spans="1:5" ht="22.5" x14ac:dyDescent="0.2">
      <c r="A106" s="8" t="s">
        <v>5</v>
      </c>
      <c r="B106" s="8" t="s">
        <v>43</v>
      </c>
      <c r="C106" s="8" t="s">
        <v>7</v>
      </c>
      <c r="D106" s="8" t="s">
        <v>8</v>
      </c>
      <c r="E106" s="8" t="s">
        <v>9</v>
      </c>
    </row>
    <row r="107" spans="1:5" x14ac:dyDescent="0.2">
      <c r="A107" s="9" t="s">
        <v>76</v>
      </c>
      <c r="B107" s="32">
        <v>2</v>
      </c>
      <c r="C107" s="33">
        <v>130</v>
      </c>
      <c r="D107" s="34"/>
      <c r="E107" s="35">
        <f>B107*D107</f>
        <v>0</v>
      </c>
    </row>
    <row r="108" spans="1:5" x14ac:dyDescent="0.2">
      <c r="A108" s="10" t="s">
        <v>77</v>
      </c>
      <c r="B108" s="36">
        <v>2</v>
      </c>
      <c r="C108" s="37">
        <v>130</v>
      </c>
      <c r="D108" s="38"/>
      <c r="E108" s="39">
        <f t="shared" ref="E108:E114" si="6">B108*D108</f>
        <v>0</v>
      </c>
    </row>
    <row r="109" spans="1:5" x14ac:dyDescent="0.2">
      <c r="A109" s="9" t="s">
        <v>78</v>
      </c>
      <c r="B109" s="32">
        <v>2</v>
      </c>
      <c r="C109" s="33">
        <v>130</v>
      </c>
      <c r="D109" s="34"/>
      <c r="E109" s="35">
        <f t="shared" si="6"/>
        <v>0</v>
      </c>
    </row>
    <row r="110" spans="1:5" x14ac:dyDescent="0.2">
      <c r="A110" s="10" t="s">
        <v>79</v>
      </c>
      <c r="B110" s="36">
        <v>2</v>
      </c>
      <c r="C110" s="37">
        <v>100</v>
      </c>
      <c r="D110" s="38"/>
      <c r="E110" s="39">
        <f t="shared" si="6"/>
        <v>0</v>
      </c>
    </row>
    <row r="111" spans="1:5" x14ac:dyDescent="0.2">
      <c r="A111" s="9" t="s">
        <v>80</v>
      </c>
      <c r="B111" s="32">
        <v>2</v>
      </c>
      <c r="C111" s="33">
        <v>130</v>
      </c>
      <c r="D111" s="34"/>
      <c r="E111" s="35">
        <f t="shared" si="6"/>
        <v>0</v>
      </c>
    </row>
    <row r="112" spans="1:5" x14ac:dyDescent="0.2">
      <c r="A112" s="10" t="s">
        <v>81</v>
      </c>
      <c r="B112" s="36">
        <v>2</v>
      </c>
      <c r="C112" s="37">
        <v>40</v>
      </c>
      <c r="D112" s="38"/>
      <c r="E112" s="39">
        <f t="shared" si="6"/>
        <v>0</v>
      </c>
    </row>
    <row r="113" spans="1:6" ht="22.5" x14ac:dyDescent="0.2">
      <c r="A113" s="9" t="s">
        <v>82</v>
      </c>
      <c r="B113" s="32">
        <v>2</v>
      </c>
      <c r="C113" s="33">
        <v>300</v>
      </c>
      <c r="D113" s="34"/>
      <c r="E113" s="35">
        <f t="shared" si="6"/>
        <v>0</v>
      </c>
    </row>
    <row r="114" spans="1:6" ht="12" thickBot="1" x14ac:dyDescent="0.25">
      <c r="A114" s="10" t="s">
        <v>83</v>
      </c>
      <c r="B114" s="36">
        <v>2</v>
      </c>
      <c r="C114" s="37">
        <v>80</v>
      </c>
      <c r="D114" s="38"/>
      <c r="E114" s="39">
        <f t="shared" si="6"/>
        <v>0</v>
      </c>
    </row>
    <row r="115" spans="1:6" ht="12" thickBot="1" x14ac:dyDescent="0.25">
      <c r="B115" s="40"/>
      <c r="C115" s="40"/>
      <c r="D115" s="41" t="s">
        <v>119</v>
      </c>
      <c r="E115" s="46">
        <f>SUM(E107:E114)</f>
        <v>0</v>
      </c>
    </row>
    <row r="116" spans="1:6" x14ac:dyDescent="0.2">
      <c r="A116" s="11" t="s">
        <v>84</v>
      </c>
    </row>
    <row r="117" spans="1:6" ht="30.75" customHeight="1" x14ac:dyDescent="0.2">
      <c r="A117" s="16" t="s">
        <v>85</v>
      </c>
      <c r="B117" s="17"/>
      <c r="C117" s="17"/>
      <c r="D117" s="17"/>
      <c r="E117" s="17"/>
    </row>
    <row r="118" spans="1:6" ht="17.25" customHeight="1" x14ac:dyDescent="0.2">
      <c r="A118" s="11" t="s">
        <v>86</v>
      </c>
    </row>
    <row r="120" spans="1:6" ht="36" customHeight="1" x14ac:dyDescent="0.2">
      <c r="A120" s="3" t="s">
        <v>87</v>
      </c>
      <c r="B120" s="4"/>
      <c r="C120" s="4"/>
      <c r="D120" s="4"/>
      <c r="E120" s="5"/>
    </row>
    <row r="121" spans="1:6" ht="22.5" x14ac:dyDescent="0.2">
      <c r="A121" s="8" t="s">
        <v>5</v>
      </c>
      <c r="B121" s="8" t="s">
        <v>43</v>
      </c>
      <c r="C121" s="8" t="s">
        <v>7</v>
      </c>
      <c r="D121" s="8" t="s">
        <v>8</v>
      </c>
      <c r="E121" s="8" t="s">
        <v>9</v>
      </c>
    </row>
    <row r="122" spans="1:6" ht="16.5" customHeight="1" x14ac:dyDescent="0.2">
      <c r="A122" s="9" t="s">
        <v>88</v>
      </c>
      <c r="B122" s="32">
        <v>2</v>
      </c>
      <c r="C122" s="33">
        <v>200</v>
      </c>
      <c r="D122" s="34"/>
      <c r="E122" s="47">
        <f>B122*D122</f>
        <v>0</v>
      </c>
      <c r="F122" s="19" t="s">
        <v>26</v>
      </c>
    </row>
    <row r="123" spans="1:6" x14ac:dyDescent="0.2">
      <c r="A123" s="10" t="s">
        <v>89</v>
      </c>
      <c r="B123" s="36">
        <v>2</v>
      </c>
      <c r="C123" s="37">
        <v>250</v>
      </c>
      <c r="D123" s="38"/>
      <c r="E123" s="48">
        <f t="shared" ref="E123:E128" si="7">B123*D123</f>
        <v>0</v>
      </c>
      <c r="F123" s="20"/>
    </row>
    <row r="124" spans="1:6" x14ac:dyDescent="0.2">
      <c r="A124" s="9" t="s">
        <v>90</v>
      </c>
      <c r="B124" s="32">
        <v>2</v>
      </c>
      <c r="C124" s="33">
        <v>450</v>
      </c>
      <c r="D124" s="34"/>
      <c r="E124" s="47">
        <f t="shared" si="7"/>
        <v>0</v>
      </c>
      <c r="F124" s="20"/>
    </row>
    <row r="125" spans="1:6" x14ac:dyDescent="0.2">
      <c r="A125" s="10" t="s">
        <v>91</v>
      </c>
      <c r="B125" s="36">
        <v>2</v>
      </c>
      <c r="C125" s="37">
        <v>250</v>
      </c>
      <c r="D125" s="38"/>
      <c r="E125" s="48">
        <f t="shared" si="7"/>
        <v>0</v>
      </c>
      <c r="F125" s="21"/>
    </row>
    <row r="126" spans="1:6" x14ac:dyDescent="0.2">
      <c r="A126" s="9" t="s">
        <v>92</v>
      </c>
      <c r="B126" s="32">
        <v>2</v>
      </c>
      <c r="C126" s="33">
        <v>180</v>
      </c>
      <c r="D126" s="34"/>
      <c r="E126" s="47">
        <f t="shared" si="7"/>
        <v>0</v>
      </c>
    </row>
    <row r="127" spans="1:6" x14ac:dyDescent="0.2">
      <c r="A127" s="10" t="s">
        <v>93</v>
      </c>
      <c r="B127" s="36">
        <v>2</v>
      </c>
      <c r="C127" s="37">
        <v>80</v>
      </c>
      <c r="D127" s="38"/>
      <c r="E127" s="48">
        <f t="shared" si="7"/>
        <v>0</v>
      </c>
    </row>
    <row r="128" spans="1:6" ht="12" thickBot="1" x14ac:dyDescent="0.25">
      <c r="A128" s="9" t="s">
        <v>94</v>
      </c>
      <c r="B128" s="32">
        <v>2</v>
      </c>
      <c r="C128" s="33">
        <v>80</v>
      </c>
      <c r="D128" s="34"/>
      <c r="E128" s="47">
        <f t="shared" si="7"/>
        <v>0</v>
      </c>
    </row>
    <row r="129" spans="1:6" ht="12" thickBot="1" x14ac:dyDescent="0.25">
      <c r="A129" s="2"/>
      <c r="B129" s="40"/>
      <c r="C129" s="40"/>
      <c r="D129" s="41" t="s">
        <v>119</v>
      </c>
      <c r="E129" s="46">
        <f>SUM(E122:E128)</f>
        <v>0</v>
      </c>
    </row>
    <row r="130" spans="1:6" ht="16.5" customHeight="1" x14ac:dyDescent="0.2">
      <c r="A130" s="11" t="s">
        <v>95</v>
      </c>
    </row>
    <row r="131" spans="1:6" ht="16.5" customHeight="1" x14ac:dyDescent="0.2">
      <c r="A131" s="11" t="s">
        <v>96</v>
      </c>
    </row>
    <row r="132" spans="1:6" ht="17.25" customHeight="1" x14ac:dyDescent="0.2">
      <c r="A132" s="11" t="s">
        <v>50</v>
      </c>
    </row>
    <row r="133" spans="1:6" ht="33" customHeight="1" x14ac:dyDescent="0.2">
      <c r="A133" s="16" t="s">
        <v>51</v>
      </c>
      <c r="B133" s="17"/>
      <c r="C133" s="17"/>
      <c r="D133" s="17"/>
      <c r="E133" s="17"/>
    </row>
    <row r="134" spans="1:6" ht="21.75" customHeight="1" x14ac:dyDescent="0.2">
      <c r="A134" s="11" t="s">
        <v>97</v>
      </c>
      <c r="B134" s="22"/>
      <c r="C134" s="22"/>
      <c r="D134" s="22"/>
      <c r="E134" s="22"/>
    </row>
    <row r="135" spans="1:6" ht="19.5" customHeight="1" x14ac:dyDescent="0.25">
      <c r="A135" s="23" t="s">
        <v>40</v>
      </c>
      <c r="B135" s="24"/>
      <c r="C135" s="24"/>
      <c r="D135" s="24"/>
      <c r="E135" s="24"/>
    </row>
    <row r="136" spans="1:6" ht="16.5" customHeight="1" x14ac:dyDescent="0.2">
      <c r="A136" s="11" t="s">
        <v>98</v>
      </c>
    </row>
    <row r="137" spans="1:6" ht="27" customHeight="1" x14ac:dyDescent="0.25">
      <c r="A137" s="23" t="s">
        <v>99</v>
      </c>
      <c r="B137" s="24"/>
      <c r="C137" s="24"/>
      <c r="D137" s="24"/>
      <c r="E137" s="24"/>
    </row>
    <row r="139" spans="1:6" ht="36" customHeight="1" x14ac:dyDescent="0.2">
      <c r="A139" s="3" t="s">
        <v>100</v>
      </c>
      <c r="B139" s="4"/>
      <c r="C139" s="4"/>
      <c r="D139" s="4"/>
      <c r="E139" s="5"/>
    </row>
    <row r="140" spans="1:6" ht="22.5" x14ac:dyDescent="0.2">
      <c r="A140" s="8" t="s">
        <v>5</v>
      </c>
      <c r="B140" s="8" t="s">
        <v>43</v>
      </c>
      <c r="C140" s="8" t="s">
        <v>7</v>
      </c>
      <c r="D140" s="8" t="s">
        <v>8</v>
      </c>
      <c r="E140" s="8" t="s">
        <v>9</v>
      </c>
    </row>
    <row r="141" spans="1:6" ht="15" customHeight="1" x14ac:dyDescent="0.2">
      <c r="A141" s="9" t="s">
        <v>101</v>
      </c>
      <c r="B141" s="32">
        <v>2</v>
      </c>
      <c r="C141" s="33">
        <v>250</v>
      </c>
      <c r="D141" s="34"/>
      <c r="E141" s="47">
        <f>B141*D141</f>
        <v>0</v>
      </c>
      <c r="F141" s="25" t="s">
        <v>26</v>
      </c>
    </row>
    <row r="142" spans="1:6" x14ac:dyDescent="0.2">
      <c r="A142" s="10" t="s">
        <v>102</v>
      </c>
      <c r="B142" s="36">
        <v>2</v>
      </c>
      <c r="C142" s="37">
        <v>450</v>
      </c>
      <c r="D142" s="38"/>
      <c r="E142" s="48">
        <f t="shared" ref="E142:E146" si="8">B142*D142</f>
        <v>0</v>
      </c>
      <c r="F142" s="25"/>
    </row>
    <row r="143" spans="1:6" ht="18.75" customHeight="1" x14ac:dyDescent="0.2">
      <c r="A143" s="9" t="s">
        <v>91</v>
      </c>
      <c r="B143" s="32">
        <v>2</v>
      </c>
      <c r="C143" s="33">
        <v>250</v>
      </c>
      <c r="D143" s="34"/>
      <c r="E143" s="47">
        <f t="shared" si="8"/>
        <v>0</v>
      </c>
      <c r="F143" s="25"/>
    </row>
    <row r="144" spans="1:6" x14ac:dyDescent="0.2">
      <c r="A144" s="10" t="s">
        <v>92</v>
      </c>
      <c r="B144" s="36">
        <v>2</v>
      </c>
      <c r="C144" s="37">
        <v>180</v>
      </c>
      <c r="D144" s="38"/>
      <c r="E144" s="48">
        <f t="shared" si="8"/>
        <v>0</v>
      </c>
    </row>
    <row r="145" spans="1:6" x14ac:dyDescent="0.2">
      <c r="A145" s="9" t="s">
        <v>93</v>
      </c>
      <c r="B145" s="32">
        <v>2</v>
      </c>
      <c r="C145" s="33">
        <v>80</v>
      </c>
      <c r="D145" s="34"/>
      <c r="E145" s="47">
        <f t="shared" si="8"/>
        <v>0</v>
      </c>
    </row>
    <row r="146" spans="1:6" ht="12" thickBot="1" x14ac:dyDescent="0.25">
      <c r="A146" s="10" t="s">
        <v>94</v>
      </c>
      <c r="B146" s="36">
        <v>2</v>
      </c>
      <c r="C146" s="37">
        <v>80</v>
      </c>
      <c r="D146" s="38"/>
      <c r="E146" s="48">
        <f t="shared" si="8"/>
        <v>0</v>
      </c>
    </row>
    <row r="147" spans="1:6" ht="12" thickBot="1" x14ac:dyDescent="0.25">
      <c r="B147" s="40"/>
      <c r="C147" s="40"/>
      <c r="D147" s="41" t="s">
        <v>119</v>
      </c>
      <c r="E147" s="49">
        <f>SUM(E141:E146)</f>
        <v>0</v>
      </c>
    </row>
    <row r="148" spans="1:6" x14ac:dyDescent="0.2">
      <c r="A148" s="11" t="s">
        <v>103</v>
      </c>
    </row>
    <row r="149" spans="1:6" ht="15.75" customHeight="1" x14ac:dyDescent="0.2">
      <c r="A149" s="11" t="s">
        <v>37</v>
      </c>
    </row>
    <row r="150" spans="1:6" ht="18.75" customHeight="1" x14ac:dyDescent="0.2">
      <c r="A150" s="11" t="s">
        <v>50</v>
      </c>
    </row>
    <row r="151" spans="1:6" ht="30" customHeight="1" x14ac:dyDescent="0.2">
      <c r="A151" s="16" t="s">
        <v>104</v>
      </c>
      <c r="B151" s="17"/>
      <c r="C151" s="17"/>
      <c r="D151" s="17"/>
      <c r="E151" s="17"/>
    </row>
    <row r="152" spans="1:6" ht="20.25" customHeight="1" x14ac:dyDescent="0.2">
      <c r="A152" s="16" t="s">
        <v>105</v>
      </c>
      <c r="B152" s="17"/>
      <c r="C152" s="17"/>
      <c r="D152" s="17"/>
      <c r="E152" s="17"/>
    </row>
    <row r="153" spans="1:6" ht="23.25" customHeight="1" x14ac:dyDescent="0.2">
      <c r="A153" s="16" t="s">
        <v>106</v>
      </c>
      <c r="B153" s="17"/>
      <c r="C153" s="17"/>
      <c r="D153" s="17"/>
      <c r="E153" s="17"/>
    </row>
    <row r="154" spans="1:6" ht="15.75" customHeight="1" x14ac:dyDescent="0.2">
      <c r="A154" s="16" t="s">
        <v>98</v>
      </c>
      <c r="B154" s="17"/>
      <c r="C154" s="17"/>
      <c r="D154" s="17"/>
      <c r="E154" s="17"/>
    </row>
    <row r="155" spans="1:6" ht="26.25" customHeight="1" x14ac:dyDescent="0.2">
      <c r="A155" s="16" t="s">
        <v>107</v>
      </c>
      <c r="B155" s="17"/>
      <c r="C155" s="17"/>
      <c r="D155" s="17"/>
      <c r="E155" s="17"/>
    </row>
    <row r="157" spans="1:6" ht="36" customHeight="1" x14ac:dyDescent="0.2">
      <c r="A157" s="3" t="s">
        <v>108</v>
      </c>
      <c r="B157" s="4"/>
      <c r="C157" s="4"/>
      <c r="D157" s="4"/>
      <c r="E157" s="5"/>
    </row>
    <row r="158" spans="1:6" ht="22.5" x14ac:dyDescent="0.2">
      <c r="A158" s="8" t="s">
        <v>5</v>
      </c>
      <c r="B158" s="8" t="s">
        <v>43</v>
      </c>
      <c r="C158" s="8" t="s">
        <v>7</v>
      </c>
      <c r="D158" s="8" t="s">
        <v>8</v>
      </c>
      <c r="E158" s="8" t="s">
        <v>9</v>
      </c>
    </row>
    <row r="159" spans="1:6" ht="14.25" customHeight="1" x14ac:dyDescent="0.2">
      <c r="A159" s="18" t="s">
        <v>109</v>
      </c>
      <c r="B159" s="32">
        <v>2</v>
      </c>
      <c r="C159" s="33">
        <v>300</v>
      </c>
      <c r="D159" s="34"/>
      <c r="E159" s="47">
        <f>B159*D159</f>
        <v>0</v>
      </c>
    </row>
    <row r="160" spans="1:6" ht="18.75" customHeight="1" x14ac:dyDescent="0.2">
      <c r="A160" s="10" t="s">
        <v>101</v>
      </c>
      <c r="B160" s="36">
        <v>2</v>
      </c>
      <c r="C160" s="37">
        <v>450</v>
      </c>
      <c r="D160" s="38"/>
      <c r="E160" s="48">
        <f t="shared" ref="E160:E165" si="9">B160*D160</f>
        <v>0</v>
      </c>
      <c r="F160" s="25" t="s">
        <v>26</v>
      </c>
    </row>
    <row r="161" spans="1:6" x14ac:dyDescent="0.2">
      <c r="A161" s="9" t="s">
        <v>110</v>
      </c>
      <c r="B161" s="32">
        <v>2</v>
      </c>
      <c r="C161" s="33">
        <v>250</v>
      </c>
      <c r="D161" s="34"/>
      <c r="E161" s="47">
        <f t="shared" si="9"/>
        <v>0</v>
      </c>
      <c r="F161" s="25"/>
    </row>
    <row r="162" spans="1:6" ht="16.5" customHeight="1" x14ac:dyDescent="0.2">
      <c r="A162" s="10" t="s">
        <v>91</v>
      </c>
      <c r="B162" s="36">
        <v>2</v>
      </c>
      <c r="C162" s="37">
        <v>250</v>
      </c>
      <c r="D162" s="38"/>
      <c r="E162" s="48">
        <f t="shared" si="9"/>
        <v>0</v>
      </c>
      <c r="F162" s="25"/>
    </row>
    <row r="163" spans="1:6" x14ac:dyDescent="0.2">
      <c r="A163" s="9" t="s">
        <v>92</v>
      </c>
      <c r="B163" s="32">
        <v>2</v>
      </c>
      <c r="C163" s="33">
        <v>180</v>
      </c>
      <c r="D163" s="34"/>
      <c r="E163" s="47">
        <f t="shared" si="9"/>
        <v>0</v>
      </c>
    </row>
    <row r="164" spans="1:6" x14ac:dyDescent="0.2">
      <c r="A164" s="10" t="s">
        <v>93</v>
      </c>
      <c r="B164" s="36">
        <v>2</v>
      </c>
      <c r="C164" s="37">
        <v>80</v>
      </c>
      <c r="D164" s="38"/>
      <c r="E164" s="48">
        <f t="shared" si="9"/>
        <v>0</v>
      </c>
    </row>
    <row r="165" spans="1:6" ht="12" thickBot="1" x14ac:dyDescent="0.25">
      <c r="A165" s="9" t="s">
        <v>94</v>
      </c>
      <c r="B165" s="32">
        <v>2</v>
      </c>
      <c r="C165" s="33">
        <v>80</v>
      </c>
      <c r="D165" s="34"/>
      <c r="E165" s="47">
        <f t="shared" si="9"/>
        <v>0</v>
      </c>
    </row>
    <row r="166" spans="1:6" ht="12" thickBot="1" x14ac:dyDescent="0.25">
      <c r="B166" s="40"/>
      <c r="C166" s="40"/>
      <c r="D166" s="41" t="s">
        <v>119</v>
      </c>
      <c r="E166" s="49">
        <f>SUM(E159:E165)</f>
        <v>0</v>
      </c>
    </row>
    <row r="167" spans="1:6" x14ac:dyDescent="0.2">
      <c r="A167" s="16" t="s">
        <v>111</v>
      </c>
      <c r="B167" s="17"/>
      <c r="C167" s="17"/>
      <c r="D167" s="17"/>
      <c r="E167" s="17"/>
    </row>
    <row r="168" spans="1:6" ht="15" customHeight="1" x14ac:dyDescent="0.2">
      <c r="A168" s="16" t="s">
        <v>112</v>
      </c>
      <c r="B168" s="17"/>
      <c r="C168" s="17"/>
      <c r="D168" s="17"/>
      <c r="E168" s="17"/>
    </row>
    <row r="169" spans="1:6" ht="17.25" customHeight="1" x14ac:dyDescent="0.2">
      <c r="A169" s="11" t="s">
        <v>96</v>
      </c>
    </row>
    <row r="170" spans="1:6" ht="15.75" customHeight="1" x14ac:dyDescent="0.2">
      <c r="A170" s="11" t="s">
        <v>50</v>
      </c>
    </row>
    <row r="171" spans="1:6" ht="18.75" customHeight="1" x14ac:dyDescent="0.2">
      <c r="A171" s="16" t="s">
        <v>113</v>
      </c>
      <c r="B171" s="17"/>
      <c r="C171" s="17"/>
      <c r="D171" s="17"/>
      <c r="E171" s="17"/>
    </row>
    <row r="172" spans="1:6" ht="24.75" customHeight="1" x14ac:dyDescent="0.2">
      <c r="A172" s="16" t="s">
        <v>114</v>
      </c>
      <c r="B172" s="17"/>
      <c r="C172" s="17"/>
      <c r="D172" s="17"/>
      <c r="E172" s="17"/>
    </row>
    <row r="173" spans="1:6" ht="19.5" customHeight="1" x14ac:dyDescent="0.2">
      <c r="A173" s="11" t="s">
        <v>115</v>
      </c>
    </row>
    <row r="174" spans="1:6" ht="30" customHeight="1" x14ac:dyDescent="0.2">
      <c r="A174" s="16" t="s">
        <v>116</v>
      </c>
      <c r="B174" s="17"/>
      <c r="C174" s="17"/>
      <c r="D174" s="17"/>
      <c r="E174" s="17"/>
    </row>
    <row r="177" spans="1:6" ht="42" customHeight="1" x14ac:dyDescent="0.2">
      <c r="A177" s="26" t="s">
        <v>117</v>
      </c>
      <c r="B177" s="26"/>
      <c r="C177" s="27"/>
      <c r="D177" s="27"/>
      <c r="E177" s="27"/>
      <c r="F177" s="28"/>
    </row>
    <row r="178" spans="1:6" ht="83.25" customHeight="1" x14ac:dyDescent="0.2">
      <c r="A178" s="29" t="s">
        <v>118</v>
      </c>
      <c r="B178" s="30"/>
      <c r="C178" s="30"/>
      <c r="D178" s="30"/>
      <c r="E178" s="31"/>
      <c r="F178" s="50">
        <f>E18+E35+E53+E76+E86+E100+E115+E129+E147+E166</f>
        <v>0</v>
      </c>
    </row>
  </sheetData>
  <sheetProtection algorithmName="SHA-512" hashValue="QxzUFRLn02QZppnD7GoBC8LEAHlrGpm5jhp1o6xbQ0qcJDWfC5+wKv+od16xJW8SyegW0PfueFzVlKKBeYEdfw==" saltValue="QaxaXUNz9Zpavv1S36PKng==" spinCount="100000" sheet="1" objects="1" scenarios="1"/>
  <mergeCells count="45">
    <mergeCell ref="A174:E174"/>
    <mergeCell ref="A177:F177"/>
    <mergeCell ref="A178:E178"/>
    <mergeCell ref="A157:E157"/>
    <mergeCell ref="F160:F162"/>
    <mergeCell ref="A167:E167"/>
    <mergeCell ref="A168:E168"/>
    <mergeCell ref="A171:E171"/>
    <mergeCell ref="A172:E172"/>
    <mergeCell ref="F141:F143"/>
    <mergeCell ref="A151:E151"/>
    <mergeCell ref="A152:E152"/>
    <mergeCell ref="A153:E153"/>
    <mergeCell ref="A154:E154"/>
    <mergeCell ref="A155:E155"/>
    <mergeCell ref="A120:E120"/>
    <mergeCell ref="F122:F125"/>
    <mergeCell ref="A133:E133"/>
    <mergeCell ref="A135:E135"/>
    <mergeCell ref="A137:E137"/>
    <mergeCell ref="A139:E139"/>
    <mergeCell ref="A88:E88"/>
    <mergeCell ref="A92:E92"/>
    <mergeCell ref="A93:E93"/>
    <mergeCell ref="A104:E104"/>
    <mergeCell ref="A105:E105"/>
    <mergeCell ref="A117:E117"/>
    <mergeCell ref="A57:F57"/>
    <mergeCell ref="A63:E63"/>
    <mergeCell ref="A64:E64"/>
    <mergeCell ref="F66:F67"/>
    <mergeCell ref="A79:E79"/>
    <mergeCell ref="A80:E80"/>
    <mergeCell ref="A23:E23"/>
    <mergeCell ref="F25:F32"/>
    <mergeCell ref="A38:F38"/>
    <mergeCell ref="A43:E43"/>
    <mergeCell ref="A44:E44"/>
    <mergeCell ref="F46:F50"/>
    <mergeCell ref="A2:E2"/>
    <mergeCell ref="A3:E3"/>
    <mergeCell ref="A4:E4"/>
    <mergeCell ref="A6:E6"/>
    <mergeCell ref="A7:E7"/>
    <mergeCell ref="A22:E22"/>
  </mergeCells>
  <dataValidations count="2">
    <dataValidation type="decimal" operator="lessThanOrEqual" allowBlank="1" showInputMessage="1" showErrorMessage="1" errorTitle="ERROR" error="OFERTA ECONÓMICA NO PUEDE SER SUPERIOR A PRECIO MÁX. UNITARIO" sqref="D9:D17" xr:uid="{43954CC2-B89D-48FB-84B7-DDFEC20219EF}">
      <formula1>C9</formula1>
    </dataValidation>
    <dataValidation type="decimal" operator="lessThanOrEqual" allowBlank="1" showInputMessage="1" showErrorMessage="1" errorTitle="ERROR" error="OFERTA ECONOMICA NO PUEDE SER SUPERIOR A PRECIO MÁX. UNITIARIO" sqref="D25:D34 D46:D52 D66:D75 D82:D85 D95:D99 D107:D114 D122:D128 D141:D146 D159:D165" xr:uid="{A4EF75F9-6C4B-4331-BEFE-A9A1CA010906}">
      <formula1>C25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MUTUA DE ANDALUCIA Y CEUTA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Sanchez Calle</dc:creator>
  <cp:lastModifiedBy>Cristina Sanchez Calle</cp:lastModifiedBy>
  <dcterms:created xsi:type="dcterms:W3CDTF">2026-02-02T10:55:57Z</dcterms:created>
  <dcterms:modified xsi:type="dcterms:W3CDTF">2026-02-02T11:29:07Z</dcterms:modified>
</cp:coreProperties>
</file>