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F:\LICITACIONES\Licitaciones 2024\CG-2024 5101 0205 Suministro electrico\BORRADORES WORD\"/>
    </mc:Choice>
  </mc:AlternateContent>
  <xr:revisionPtr revIDLastSave="0" documentId="13_ncr:1_{89AFA624-6CA4-4F0D-BF57-039F262AB235}" xr6:coauthVersionLast="47" xr6:coauthVersionMax="47" xr10:uidLastSave="{00000000-0000-0000-0000-000000000000}"/>
  <bookViews>
    <workbookView xWindow="-120" yWindow="-120" windowWidth="29040" windowHeight="1584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4" i="1" l="1"/>
  <c r="F15" i="1"/>
  <c r="F16" i="1"/>
  <c r="F17" i="1"/>
  <c r="F18" i="1"/>
  <c r="F19" i="1"/>
  <c r="F20" i="1"/>
  <c r="F13" i="1"/>
  <c r="F12" i="1"/>
  <c r="F21" i="1" l="1"/>
  <c r="F24" i="1" s="1"/>
</calcChain>
</file>

<file path=xl/sharedStrings.xml><?xml version="1.0" encoding="utf-8"?>
<sst xmlns="http://schemas.openxmlformats.org/spreadsheetml/2006/main" count="24" uniqueCount="21">
  <si>
    <t>DESCRIPCION</t>
  </si>
  <si>
    <t>(E) ESTIMACION DE CONSUMO ANUAL</t>
  </si>
  <si>
    <t>(F) IMPORTE MAXIMO CENTIMOS DE € KWH</t>
  </si>
  <si>
    <t>(G) IMPORTE OFERTADO</t>
  </si>
  <si>
    <t>(H)</t>
  </si>
  <si>
    <t>TOTAL OFERTA</t>
  </si>
  <si>
    <t>TÉRMINO DE ENERGÍA</t>
  </si>
  <si>
    <t>Consumo energía tarifa 2.0 (4 Puntos de suministro)</t>
  </si>
  <si>
    <t>P1</t>
  </si>
  <si>
    <t>P2</t>
  </si>
  <si>
    <t>P3</t>
  </si>
  <si>
    <t>Consumo de energía tarifa 3.0 (11 puntos de suministro)</t>
  </si>
  <si>
    <t>P4</t>
  </si>
  <si>
    <t>P5</t>
  </si>
  <si>
    <t>P6</t>
  </si>
  <si>
    <t>TOTAL</t>
  </si>
  <si>
    <t xml:space="preserve">TOTAL OFERTA (IMPORTE A CONSIGNAR EN EL ANEXO I </t>
  </si>
  <si>
    <t>DESCRIPCIÓN DEL CONTENIUDO DEL ANEXO Y NORMAS DE CUMPLIMENTACIÓN</t>
  </si>
  <si>
    <t>EXPEDIENTE CG-2024/5101/0205 "SUMINISTRO DE ENERGIA ELECTRICA, CON DESTINO A LOS CENTROS SITUADOS EN LA COMUNIDAD AUTÓNOMA DE ANDALUCIA DE LA MUTUA DE ANDALUCIA Y DE CEUTA, MUTUA COLABORADORA CON LA SEGURIDAD SOCIAL Nº 115"</t>
  </si>
  <si>
    <t>ANEXO 1 BIS "OFERTA ECONÓMICA DESGLOSADA"</t>
  </si>
  <si>
    <r>
      <t>1. El licitador cumplimentará las celdas E12 a E20, consignado los importes en céntimos de euro con un máximo de 4 decimales.
2. Una vez realizado el paso anterior, el resultado de la celda F21 se trasladará al Anexo I y ésta será la oferta del licitador, incluyendo los conceptos regulados y no regulados (con la excepción del Impuesto sobre el Valor Añadido). La oferta económica está formada por los siguientes conceptos (celda F21 autocalculada una vez se ha introducido la oferta correspondiente al término de energía):
a) Término de potencia, según el detalle del</t>
    </r>
    <r>
      <rPr>
        <sz val="11"/>
        <color rgb="FFFF0000"/>
        <rFont val="Calibri"/>
        <family val="2"/>
        <scheme val="minor"/>
      </rPr>
      <t xml:space="preserve"> </t>
    </r>
    <r>
      <rPr>
        <sz val="11"/>
        <rFont val="Calibri"/>
        <family val="2"/>
        <scheme val="minor"/>
      </rPr>
      <t>Anexo X, p</t>
    </r>
    <r>
      <rPr>
        <sz val="11"/>
        <color theme="1"/>
        <rFont val="Calibri"/>
        <family val="2"/>
        <scheme val="minor"/>
      </rPr>
      <t xml:space="preserve">or importe de 24.453,43 euros (no sujeto a oferta por tratarse de un concepto regulado).
b) Financiación del Bono Social. por importe de 210,54 euros (no sujeto a oferta por tratarse de un concepto regulado).
c) Alquiler de equipos de medida, por importe de 5.389,20 euros (no sujeto a oferta por tratarse de un concepto regulado).
d) Término de energía (celda F13), según la oferta del licitador (aplicando las instrucciones del punto 1 anterior).
e) A los conceptos descritos en los apartados a), b), c) y e) anteriores se le aplica el Impuesto Eléctrico (actualmente del 5,11269632%).
En el supuesto de que los conceptos regulados enumerados en los apartados anteriores sufrieran un incremento en el importe a facturar por la empresa adjudicataria por modificaciones legales o reglamentarias dictadas por la Administración competente en la materia, el Órgano de Contratación habilitará crédito suficiente en la correspondiente partida presupuestaria para hacer frente al incremento de las obligaciones derivadas de dicha modificación, sin que el incremento del precio de los conceptos regulados enumerados en los apartados anteriores vaya por cuenta y riesgo del licitador.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</si>
</sst>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color rgb="FFFF0000"/>
      <name val="Calibri"/>
      <family val="2"/>
      <scheme val="minor"/>
    </font>
    <font>
      <b/>
      <sz val="11"/>
      <color theme="1"/>
      <name val="Calibri"/>
      <family val="2"/>
      <scheme val="minor"/>
    </font>
    <font>
      <b/>
      <sz val="11"/>
      <color rgb="FF000000"/>
      <name val="Calibri"/>
      <family val="2"/>
    </font>
    <font>
      <b/>
      <sz val="10"/>
      <color rgb="FF000000"/>
      <name val="Calibri"/>
      <family val="2"/>
    </font>
    <font>
      <sz val="10"/>
      <color rgb="FF000000"/>
      <name val="Calibri"/>
      <family val="2"/>
    </font>
    <font>
      <sz val="10"/>
      <name val="Calibri"/>
      <family val="2"/>
    </font>
    <font>
      <b/>
      <u/>
      <sz val="11"/>
      <color theme="1"/>
      <name val="Calibri"/>
      <family val="2"/>
      <scheme val="minor"/>
    </font>
    <font>
      <sz val="11"/>
      <name val="Calibri"/>
      <family val="2"/>
      <scheme val="minor"/>
    </font>
  </fonts>
  <fills count="10">
    <fill>
      <patternFill patternType="none"/>
    </fill>
    <fill>
      <patternFill patternType="gray125"/>
    </fill>
    <fill>
      <patternFill patternType="solid">
        <fgColor rgb="FFFDE9D9"/>
        <bgColor indexed="64"/>
      </patternFill>
    </fill>
    <fill>
      <patternFill patternType="solid">
        <fgColor rgb="FFDAEEF3"/>
        <bgColor indexed="64"/>
      </patternFill>
    </fill>
    <fill>
      <patternFill patternType="solid">
        <fgColor rgb="FFFFFFFF"/>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0"/>
        <bgColor indexed="64"/>
      </patternFill>
    </fill>
    <fill>
      <patternFill patternType="solid">
        <fgColor theme="9" tint="0.79998168889431442"/>
        <bgColor indexed="64"/>
      </patternFill>
    </fill>
  </fills>
  <borders count="20">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rgb="FF000000"/>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rgb="FF000000"/>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rgb="FF000000"/>
      </top>
      <bottom/>
      <diagonal/>
    </border>
    <border>
      <left style="medium">
        <color indexed="64"/>
      </left>
      <right style="medium">
        <color indexed="64"/>
      </right>
      <top style="medium">
        <color indexed="64"/>
      </top>
      <bottom style="medium">
        <color indexed="64"/>
      </bottom>
      <diagonal/>
    </border>
    <border>
      <left/>
      <right/>
      <top style="medium">
        <color auto="1"/>
      </top>
      <bottom style="medium">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s>
  <cellStyleXfs count="1">
    <xf numFmtId="0" fontId="0" fillId="0" borderId="0"/>
  </cellStyleXfs>
  <cellXfs count="62">
    <xf numFmtId="0" fontId="0" fillId="0" borderId="0" xfId="0"/>
    <xf numFmtId="0" fontId="3" fillId="0" borderId="3" xfId="0" applyFont="1" applyBorder="1" applyAlignment="1">
      <alignment horizontal="center" vertical="center"/>
    </xf>
    <xf numFmtId="0" fontId="5" fillId="3" borderId="4" xfId="0" applyFont="1" applyFill="1" applyBorder="1" applyAlignment="1">
      <alignment horizontal="center" vertical="center" wrapText="1"/>
    </xf>
    <xf numFmtId="3" fontId="5" fillId="3" borderId="4" xfId="0" applyNumberFormat="1" applyFont="1" applyFill="1" applyBorder="1" applyAlignment="1">
      <alignment horizontal="center" vertical="center"/>
    </xf>
    <xf numFmtId="0" fontId="5" fillId="3" borderId="4" xfId="0" applyFont="1" applyFill="1" applyBorder="1" applyAlignment="1">
      <alignment horizontal="center" vertical="center"/>
    </xf>
    <xf numFmtId="0" fontId="5" fillId="3" borderId="4" xfId="0" applyFont="1" applyFill="1" applyBorder="1" applyAlignment="1">
      <alignment horizontal="right" vertical="center"/>
    </xf>
    <xf numFmtId="0" fontId="6" fillId="0" borderId="4" xfId="0" applyFont="1" applyBorder="1" applyAlignment="1">
      <alignment horizontal="center" vertical="center" wrapText="1"/>
    </xf>
    <xf numFmtId="3" fontId="5" fillId="4" borderId="4" xfId="0" applyNumberFormat="1" applyFont="1" applyFill="1" applyBorder="1" applyAlignment="1">
      <alignment horizontal="center" vertical="center"/>
    </xf>
    <xf numFmtId="0" fontId="5" fillId="4" borderId="4" xfId="0" applyFont="1" applyFill="1" applyBorder="1" applyAlignment="1">
      <alignment horizontal="center" vertical="center"/>
    </xf>
    <xf numFmtId="0" fontId="5" fillId="4" borderId="4" xfId="0" applyFont="1" applyFill="1" applyBorder="1" applyAlignment="1">
      <alignment horizontal="right" vertical="center"/>
    </xf>
    <xf numFmtId="0" fontId="5" fillId="4" borderId="4" xfId="0" applyFont="1" applyFill="1" applyBorder="1" applyAlignment="1">
      <alignment horizontal="center" vertical="center" wrapText="1"/>
    </xf>
    <xf numFmtId="0" fontId="6" fillId="0" borderId="4" xfId="0" applyFont="1" applyBorder="1" applyAlignment="1">
      <alignment horizontal="right" vertical="center"/>
    </xf>
    <xf numFmtId="0" fontId="3" fillId="0" borderId="10" xfId="0" applyFont="1" applyBorder="1" applyAlignment="1">
      <alignment horizontal="center" vertical="center"/>
    </xf>
    <xf numFmtId="0" fontId="5" fillId="3" borderId="10" xfId="0" applyFont="1" applyFill="1" applyBorder="1" applyAlignment="1">
      <alignment horizontal="right" vertical="center"/>
    </xf>
    <xf numFmtId="4" fontId="5" fillId="3" borderId="4" xfId="0" applyNumberFormat="1" applyFont="1" applyFill="1" applyBorder="1" applyAlignment="1">
      <alignment horizontal="right" vertical="center"/>
    </xf>
    <xf numFmtId="4" fontId="5" fillId="4" borderId="4" xfId="0" applyNumberFormat="1" applyFont="1" applyFill="1" applyBorder="1" applyAlignment="1">
      <alignment horizontal="right" vertical="center"/>
    </xf>
    <xf numFmtId="4" fontId="4" fillId="3" borderId="4" xfId="0" applyNumberFormat="1" applyFont="1" applyFill="1" applyBorder="1" applyAlignment="1">
      <alignment horizontal="right" vertical="center"/>
    </xf>
    <xf numFmtId="0" fontId="2" fillId="5" borderId="11" xfId="0" applyFont="1" applyFill="1" applyBorder="1"/>
    <xf numFmtId="4" fontId="2" fillId="5" borderId="11" xfId="0" applyNumberFormat="1" applyFont="1" applyFill="1" applyBorder="1"/>
    <xf numFmtId="0" fontId="7" fillId="0" borderId="0" xfId="0" applyFont="1"/>
    <xf numFmtId="0" fontId="0" fillId="0" borderId="0" xfId="0" applyAlignment="1">
      <alignment horizontal="left" vertical="top" wrapText="1"/>
    </xf>
    <xf numFmtId="0" fontId="2" fillId="8" borderId="0" xfId="0" applyFont="1" applyFill="1" applyAlignment="1">
      <alignment horizontal="center" vertical="center"/>
    </xf>
    <xf numFmtId="0" fontId="2" fillId="7" borderId="12" xfId="0" applyFont="1" applyFill="1" applyBorder="1" applyAlignment="1">
      <alignment horizontal="center" vertical="center" wrapText="1"/>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0" xfId="0" applyFill="1" applyAlignment="1">
      <alignment horizontal="center" vertical="center" wrapText="1"/>
    </xf>
    <xf numFmtId="0" fontId="0" fillId="7" borderId="16" xfId="0" applyFill="1" applyBorder="1" applyAlignment="1">
      <alignment horizontal="center" vertical="center" wrapText="1"/>
    </xf>
    <xf numFmtId="0" fontId="0" fillId="7" borderId="17" xfId="0" applyFill="1" applyBorder="1" applyAlignment="1">
      <alignment horizontal="center" vertical="center" wrapText="1"/>
    </xf>
    <xf numFmtId="0" fontId="0" fillId="7" borderId="18" xfId="0" applyFill="1" applyBorder="1" applyAlignment="1">
      <alignment horizontal="center" vertical="center" wrapText="1"/>
    </xf>
    <xf numFmtId="0" fontId="0" fillId="7" borderId="19" xfId="0" applyFill="1" applyBorder="1" applyAlignment="1">
      <alignment horizontal="center" vertical="center" wrapText="1"/>
    </xf>
    <xf numFmtId="0" fontId="2" fillId="9" borderId="12" xfId="0" applyFont="1" applyFill="1" applyBorder="1" applyAlignment="1">
      <alignment horizontal="center" vertical="center" wrapText="1"/>
    </xf>
    <xf numFmtId="0" fontId="0" fillId="9" borderId="13" xfId="0" applyFill="1" applyBorder="1" applyAlignment="1">
      <alignment horizontal="center" vertical="center" wrapText="1"/>
    </xf>
    <xf numFmtId="0" fontId="0" fillId="9" borderId="14" xfId="0" applyFill="1" applyBorder="1" applyAlignment="1">
      <alignment horizontal="center" vertical="center" wrapText="1"/>
    </xf>
    <xf numFmtId="0" fontId="0" fillId="9" borderId="17" xfId="0" applyFill="1" applyBorder="1" applyAlignment="1">
      <alignment horizontal="center" vertical="center" wrapText="1"/>
    </xf>
    <xf numFmtId="0" fontId="0" fillId="9" borderId="18" xfId="0" applyFill="1" applyBorder="1" applyAlignment="1">
      <alignment horizontal="center" vertical="center" wrapText="1"/>
    </xf>
    <xf numFmtId="0" fontId="0" fillId="9" borderId="19" xfId="0" applyFill="1" applyBorder="1" applyAlignment="1">
      <alignment horizontal="center" vertical="center" wrapText="1"/>
    </xf>
    <xf numFmtId="0" fontId="5" fillId="3" borderId="1" xfId="0" applyFont="1" applyFill="1" applyBorder="1" applyAlignment="1">
      <alignment horizontal="left" vertical="center"/>
    </xf>
    <xf numFmtId="0" fontId="5" fillId="3" borderId="8" xfId="0" applyFont="1" applyFill="1" applyBorder="1" applyAlignment="1">
      <alignment horizontal="left" vertical="center"/>
    </xf>
    <xf numFmtId="0" fontId="5" fillId="3" borderId="2" xfId="0" applyFont="1" applyFill="1" applyBorder="1" applyAlignment="1">
      <alignment horizontal="left" vertical="center"/>
    </xf>
    <xf numFmtId="0" fontId="5" fillId="4" borderId="9" xfId="0" applyFont="1" applyFill="1" applyBorder="1" applyAlignment="1">
      <alignment horizontal="left" vertical="center"/>
    </xf>
    <xf numFmtId="0" fontId="5" fillId="4" borderId="8" xfId="0" applyFont="1" applyFill="1" applyBorder="1" applyAlignment="1">
      <alignment horizontal="left" vertical="center"/>
    </xf>
    <xf numFmtId="0" fontId="5" fillId="4" borderId="2" xfId="0" applyFont="1" applyFill="1" applyBorder="1" applyAlignment="1">
      <alignment horizontal="left" vertical="center"/>
    </xf>
    <xf numFmtId="0" fontId="0" fillId="6" borderId="12" xfId="0" applyFill="1" applyBorder="1" applyAlignment="1">
      <alignment horizontal="left" vertical="top" wrapText="1"/>
    </xf>
    <xf numFmtId="0" fontId="0" fillId="6" borderId="13" xfId="0" applyFill="1" applyBorder="1" applyAlignment="1">
      <alignment horizontal="left" vertical="top" wrapText="1"/>
    </xf>
    <xf numFmtId="0" fontId="0" fillId="6" borderId="14" xfId="0" applyFill="1" applyBorder="1" applyAlignment="1">
      <alignment horizontal="left" vertical="top" wrapText="1"/>
    </xf>
    <xf numFmtId="0" fontId="0" fillId="6" borderId="15" xfId="0" applyFill="1" applyBorder="1" applyAlignment="1">
      <alignment horizontal="left" vertical="top" wrapText="1"/>
    </xf>
    <xf numFmtId="0" fontId="0" fillId="6" borderId="0" xfId="0" applyFill="1" applyAlignment="1">
      <alignment horizontal="left" vertical="top" wrapText="1"/>
    </xf>
    <xf numFmtId="0" fontId="0" fillId="6" borderId="16" xfId="0" applyFill="1" applyBorder="1" applyAlignment="1">
      <alignment horizontal="left" vertical="top" wrapText="1"/>
    </xf>
    <xf numFmtId="0" fontId="0" fillId="0" borderId="15" xfId="0" applyBorder="1" applyAlignment="1">
      <alignment horizontal="left" vertical="top" wrapText="1"/>
    </xf>
    <xf numFmtId="0" fontId="0" fillId="0" borderId="0" xfId="0" applyAlignment="1">
      <alignment horizontal="left" vertical="top" wrapText="1"/>
    </xf>
    <xf numFmtId="0" fontId="0" fillId="0" borderId="16" xfId="0" applyBorder="1" applyAlignment="1">
      <alignment horizontal="left" vertical="top" wrapText="1"/>
    </xf>
    <xf numFmtId="0" fontId="0" fillId="0" borderId="17" xfId="0" applyBorder="1" applyAlignment="1">
      <alignment horizontal="left" vertical="top" wrapText="1"/>
    </xf>
    <xf numFmtId="0" fontId="0" fillId="0" borderId="18" xfId="0" applyBorder="1" applyAlignment="1">
      <alignment horizontal="left" vertical="top" wrapText="1"/>
    </xf>
    <xf numFmtId="0" fontId="0" fillId="0" borderId="19" xfId="0" applyBorder="1" applyAlignment="1">
      <alignment horizontal="left" vertical="top" wrapText="1"/>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47"/>
  <sheetViews>
    <sheetView tabSelected="1" workbookViewId="0">
      <selection activeCell="I41" sqref="I41"/>
    </sheetView>
  </sheetViews>
  <sheetFormatPr baseColWidth="10" defaultColWidth="9.140625" defaultRowHeight="15" x14ac:dyDescent="0.25"/>
  <cols>
    <col min="1" max="1" width="46" bestFit="1" customWidth="1"/>
    <col min="2" max="2" width="3" bestFit="1" customWidth="1"/>
    <col min="3" max="3" width="20.7109375" customWidth="1"/>
    <col min="4" max="4" width="20.140625" customWidth="1"/>
    <col min="5" max="5" width="16.28515625" customWidth="1"/>
    <col min="6" max="6" width="22.28515625" customWidth="1"/>
  </cols>
  <sheetData>
    <row r="1" spans="1:6" ht="15.75" thickTop="1" x14ac:dyDescent="0.25">
      <c r="A1" s="22" t="s">
        <v>18</v>
      </c>
      <c r="B1" s="23"/>
      <c r="C1" s="23"/>
      <c r="D1" s="23"/>
      <c r="E1" s="23"/>
      <c r="F1" s="24"/>
    </row>
    <row r="2" spans="1:6" x14ac:dyDescent="0.25">
      <c r="A2" s="25"/>
      <c r="B2" s="26"/>
      <c r="C2" s="26"/>
      <c r="D2" s="26"/>
      <c r="E2" s="26"/>
      <c r="F2" s="27"/>
    </row>
    <row r="3" spans="1:6" x14ac:dyDescent="0.25">
      <c r="A3" s="25"/>
      <c r="B3" s="26"/>
      <c r="C3" s="26"/>
      <c r="D3" s="26"/>
      <c r="E3" s="26"/>
      <c r="F3" s="27"/>
    </row>
    <row r="4" spans="1:6" ht="15.75" thickBot="1" x14ac:dyDescent="0.3">
      <c r="A4" s="28"/>
      <c r="B4" s="29"/>
      <c r="C4" s="29"/>
      <c r="D4" s="29"/>
      <c r="E4" s="29"/>
      <c r="F4" s="30"/>
    </row>
    <row r="5" spans="1:6" ht="16.5" thickTop="1" thickBot="1" x14ac:dyDescent="0.3">
      <c r="A5" s="21"/>
      <c r="B5" s="21"/>
      <c r="C5" s="21"/>
      <c r="D5" s="21"/>
      <c r="E5" s="21"/>
      <c r="F5" s="21"/>
    </row>
    <row r="6" spans="1:6" ht="15.75" thickTop="1" x14ac:dyDescent="0.25">
      <c r="A6" s="31" t="s">
        <v>19</v>
      </c>
      <c r="B6" s="32"/>
      <c r="C6" s="32"/>
      <c r="D6" s="32"/>
      <c r="E6" s="32"/>
      <c r="F6" s="33"/>
    </row>
    <row r="7" spans="1:6" ht="15.75" thickBot="1" x14ac:dyDescent="0.3">
      <c r="A7" s="34"/>
      <c r="B7" s="35"/>
      <c r="C7" s="35"/>
      <c r="D7" s="35"/>
      <c r="E7" s="35"/>
      <c r="F7" s="36"/>
    </row>
    <row r="8" spans="1:6" ht="16.5" thickTop="1" thickBot="1" x14ac:dyDescent="0.3"/>
    <row r="9" spans="1:6" ht="74.25" customHeight="1" thickBot="1" x14ac:dyDescent="0.3">
      <c r="A9" s="55" t="s">
        <v>0</v>
      </c>
      <c r="B9" s="57"/>
      <c r="C9" s="57" t="s">
        <v>1</v>
      </c>
      <c r="D9" s="57" t="s">
        <v>2</v>
      </c>
      <c r="E9" s="57" t="s">
        <v>3</v>
      </c>
      <c r="F9" s="1" t="s">
        <v>4</v>
      </c>
    </row>
    <row r="10" spans="1:6" ht="15.75" thickBot="1" x14ac:dyDescent="0.3">
      <c r="A10" s="56"/>
      <c r="B10" s="58"/>
      <c r="C10" s="58"/>
      <c r="D10" s="58"/>
      <c r="E10" s="58"/>
      <c r="F10" s="12" t="s">
        <v>5</v>
      </c>
    </row>
    <row r="11" spans="1:6" ht="15.75" thickBot="1" x14ac:dyDescent="0.3">
      <c r="A11" s="59" t="s">
        <v>6</v>
      </c>
      <c r="B11" s="60"/>
      <c r="C11" s="60"/>
      <c r="D11" s="60"/>
      <c r="E11" s="60"/>
      <c r="F11" s="61"/>
    </row>
    <row r="12" spans="1:6" ht="15.75" thickBot="1" x14ac:dyDescent="0.3">
      <c r="A12" s="37" t="s">
        <v>7</v>
      </c>
      <c r="B12" s="2" t="s">
        <v>8</v>
      </c>
      <c r="C12" s="3">
        <v>8814</v>
      </c>
      <c r="D12" s="4">
        <v>20.241800000000001</v>
      </c>
      <c r="E12" s="5"/>
      <c r="F12" s="14">
        <f>(C12*E12)/100</f>
        <v>0</v>
      </c>
    </row>
    <row r="13" spans="1:6" ht="15.75" thickBot="1" x14ac:dyDescent="0.3">
      <c r="A13" s="38"/>
      <c r="B13" s="6" t="s">
        <v>9</v>
      </c>
      <c r="C13" s="7">
        <v>7760</v>
      </c>
      <c r="D13" s="8">
        <v>14.1214</v>
      </c>
      <c r="E13" s="9"/>
      <c r="F13" s="15">
        <f>(C13*E13)/100</f>
        <v>0</v>
      </c>
    </row>
    <row r="14" spans="1:6" ht="15.75" thickBot="1" x14ac:dyDescent="0.3">
      <c r="A14" s="39"/>
      <c r="B14" s="2" t="s">
        <v>10</v>
      </c>
      <c r="C14" s="3">
        <v>9852</v>
      </c>
      <c r="D14" s="4">
        <v>9.7766000000000002</v>
      </c>
      <c r="E14" s="5"/>
      <c r="F14" s="14">
        <f t="shared" ref="F14:F20" si="0">(C14*E14)/100</f>
        <v>0</v>
      </c>
    </row>
    <row r="15" spans="1:6" ht="15.75" thickBot="1" x14ac:dyDescent="0.3">
      <c r="A15" s="40" t="s">
        <v>11</v>
      </c>
      <c r="B15" s="10" t="s">
        <v>8</v>
      </c>
      <c r="C15" s="7">
        <v>73322</v>
      </c>
      <c r="D15" s="8">
        <v>17.780100000000001</v>
      </c>
      <c r="E15" s="9"/>
      <c r="F15" s="15">
        <f t="shared" si="0"/>
        <v>0</v>
      </c>
    </row>
    <row r="16" spans="1:6" ht="15.75" thickBot="1" x14ac:dyDescent="0.3">
      <c r="A16" s="41"/>
      <c r="B16" s="2" t="s">
        <v>9</v>
      </c>
      <c r="C16" s="3">
        <v>72682</v>
      </c>
      <c r="D16" s="4">
        <v>15.348599999999999</v>
      </c>
      <c r="E16" s="5"/>
      <c r="F16" s="14">
        <f t="shared" si="0"/>
        <v>0</v>
      </c>
    </row>
    <row r="17" spans="1:6" ht="15.75" thickBot="1" x14ac:dyDescent="0.3">
      <c r="A17" s="41"/>
      <c r="B17" s="10" t="s">
        <v>10</v>
      </c>
      <c r="C17" s="7">
        <v>75777</v>
      </c>
      <c r="D17" s="8">
        <v>12.7218</v>
      </c>
      <c r="E17" s="9"/>
      <c r="F17" s="15">
        <f t="shared" si="0"/>
        <v>0</v>
      </c>
    </row>
    <row r="18" spans="1:6" ht="15.75" thickBot="1" x14ac:dyDescent="0.3">
      <c r="A18" s="41"/>
      <c r="B18" s="2" t="s">
        <v>12</v>
      </c>
      <c r="C18" s="3">
        <v>68604</v>
      </c>
      <c r="D18" s="4">
        <v>12.2111</v>
      </c>
      <c r="E18" s="5"/>
      <c r="F18" s="14">
        <f t="shared" si="0"/>
        <v>0</v>
      </c>
    </row>
    <row r="19" spans="1:6" ht="15.75" thickBot="1" x14ac:dyDescent="0.3">
      <c r="A19" s="41"/>
      <c r="B19" s="10" t="s">
        <v>13</v>
      </c>
      <c r="C19" s="7">
        <v>27072</v>
      </c>
      <c r="D19" s="8">
        <v>10.190200000000001</v>
      </c>
      <c r="E19" s="11"/>
      <c r="F19" s="15">
        <f t="shared" si="0"/>
        <v>0</v>
      </c>
    </row>
    <row r="20" spans="1:6" ht="15.75" thickBot="1" x14ac:dyDescent="0.3">
      <c r="A20" s="42"/>
      <c r="B20" s="2" t="s">
        <v>14</v>
      </c>
      <c r="C20" s="3">
        <v>105541</v>
      </c>
      <c r="D20" s="4">
        <v>9.7728000000000002</v>
      </c>
      <c r="E20" s="5"/>
      <c r="F20" s="14">
        <f t="shared" si="0"/>
        <v>0</v>
      </c>
    </row>
    <row r="21" spans="1:6" ht="15.75" thickBot="1" x14ac:dyDescent="0.3">
      <c r="E21" s="13" t="s">
        <v>15</v>
      </c>
      <c r="F21" s="16">
        <f>SUM(F12:F20)</f>
        <v>0</v>
      </c>
    </row>
    <row r="23" spans="1:6" ht="15.75" thickBot="1" x14ac:dyDescent="0.3"/>
    <row r="24" spans="1:6" ht="15.75" thickBot="1" x14ac:dyDescent="0.3">
      <c r="A24" s="17" t="s">
        <v>16</v>
      </c>
      <c r="B24" s="17"/>
      <c r="C24" s="17"/>
      <c r="D24" s="17"/>
      <c r="E24" s="17"/>
      <c r="F24" s="18">
        <f>((F21+24453.43+210.54)*1.0511269632)+5389.2</f>
        <v>31314.163886555907</v>
      </c>
    </row>
    <row r="27" spans="1:6" x14ac:dyDescent="0.25">
      <c r="A27" s="19" t="s">
        <v>17</v>
      </c>
    </row>
    <row r="28" spans="1:6" ht="15.75" thickBot="1" x14ac:dyDescent="0.3"/>
    <row r="29" spans="1:6" ht="15.75" thickTop="1" x14ac:dyDescent="0.25">
      <c r="A29" s="43" t="s">
        <v>20</v>
      </c>
      <c r="B29" s="44"/>
      <c r="C29" s="44"/>
      <c r="D29" s="44"/>
      <c r="E29" s="44"/>
      <c r="F29" s="45"/>
    </row>
    <row r="30" spans="1:6" x14ac:dyDescent="0.25">
      <c r="A30" s="46"/>
      <c r="B30" s="47"/>
      <c r="C30" s="47"/>
      <c r="D30" s="47"/>
      <c r="E30" s="47"/>
      <c r="F30" s="48"/>
    </row>
    <row r="31" spans="1:6" x14ac:dyDescent="0.25">
      <c r="A31" s="46"/>
      <c r="B31" s="47"/>
      <c r="C31" s="47"/>
      <c r="D31" s="47"/>
      <c r="E31" s="47"/>
      <c r="F31" s="48"/>
    </row>
    <row r="32" spans="1:6" x14ac:dyDescent="0.25">
      <c r="A32" s="46"/>
      <c r="B32" s="47"/>
      <c r="C32" s="47"/>
      <c r="D32" s="47"/>
      <c r="E32" s="47"/>
      <c r="F32" s="48"/>
    </row>
    <row r="33" spans="1:6" x14ac:dyDescent="0.25">
      <c r="A33" s="46"/>
      <c r="B33" s="47"/>
      <c r="C33" s="47"/>
      <c r="D33" s="47"/>
      <c r="E33" s="47"/>
      <c r="F33" s="48"/>
    </row>
    <row r="34" spans="1:6" x14ac:dyDescent="0.25">
      <c r="A34" s="46"/>
      <c r="B34" s="47"/>
      <c r="C34" s="47"/>
      <c r="D34" s="47"/>
      <c r="E34" s="47"/>
      <c r="F34" s="48"/>
    </row>
    <row r="35" spans="1:6" x14ac:dyDescent="0.25">
      <c r="A35" s="46"/>
      <c r="B35" s="47"/>
      <c r="C35" s="47"/>
      <c r="D35" s="47"/>
      <c r="E35" s="47"/>
      <c r="F35" s="48"/>
    </row>
    <row r="36" spans="1:6" x14ac:dyDescent="0.25">
      <c r="A36" s="46"/>
      <c r="B36" s="47"/>
      <c r="C36" s="47"/>
      <c r="D36" s="47"/>
      <c r="E36" s="47"/>
      <c r="F36" s="48"/>
    </row>
    <row r="37" spans="1:6" x14ac:dyDescent="0.25">
      <c r="A37" s="46"/>
      <c r="B37" s="47"/>
      <c r="C37" s="47"/>
      <c r="D37" s="47"/>
      <c r="E37" s="47"/>
      <c r="F37" s="48"/>
    </row>
    <row r="38" spans="1:6" x14ac:dyDescent="0.25">
      <c r="A38" s="46"/>
      <c r="B38" s="47"/>
      <c r="C38" s="47"/>
      <c r="D38" s="47"/>
      <c r="E38" s="47"/>
      <c r="F38" s="48"/>
    </row>
    <row r="39" spans="1:6" x14ac:dyDescent="0.25">
      <c r="A39" s="46"/>
      <c r="B39" s="47"/>
      <c r="C39" s="47"/>
      <c r="D39" s="47"/>
      <c r="E39" s="47"/>
      <c r="F39" s="48"/>
    </row>
    <row r="40" spans="1:6" x14ac:dyDescent="0.25">
      <c r="A40" s="46"/>
      <c r="B40" s="47"/>
      <c r="C40" s="47"/>
      <c r="D40" s="47"/>
      <c r="E40" s="47"/>
      <c r="F40" s="48"/>
    </row>
    <row r="41" spans="1:6" x14ac:dyDescent="0.25">
      <c r="A41" s="46"/>
      <c r="B41" s="47"/>
      <c r="C41" s="47"/>
      <c r="D41" s="47"/>
      <c r="E41" s="47"/>
      <c r="F41" s="48"/>
    </row>
    <row r="42" spans="1:6" x14ac:dyDescent="0.25">
      <c r="A42" s="46"/>
      <c r="B42" s="47"/>
      <c r="C42" s="47"/>
      <c r="D42" s="47"/>
      <c r="E42" s="47"/>
      <c r="F42" s="48"/>
    </row>
    <row r="43" spans="1:6" x14ac:dyDescent="0.25">
      <c r="A43" s="49"/>
      <c r="B43" s="50"/>
      <c r="C43" s="50"/>
      <c r="D43" s="50"/>
      <c r="E43" s="50"/>
      <c r="F43" s="51"/>
    </row>
    <row r="44" spans="1:6" x14ac:dyDescent="0.25">
      <c r="A44" s="49"/>
      <c r="B44" s="50"/>
      <c r="C44" s="50"/>
      <c r="D44" s="50"/>
      <c r="E44" s="50"/>
      <c r="F44" s="51"/>
    </row>
    <row r="45" spans="1:6" ht="15.75" thickBot="1" x14ac:dyDescent="0.3">
      <c r="A45" s="52"/>
      <c r="B45" s="53"/>
      <c r="C45" s="53"/>
      <c r="D45" s="53"/>
      <c r="E45" s="53"/>
      <c r="F45" s="54"/>
    </row>
    <row r="46" spans="1:6" ht="15.75" thickTop="1" x14ac:dyDescent="0.25">
      <c r="A46" s="20"/>
      <c r="B46" s="20"/>
      <c r="C46" s="20"/>
      <c r="D46" s="20"/>
      <c r="E46" s="20"/>
      <c r="F46" s="20"/>
    </row>
    <row r="47" spans="1:6" x14ac:dyDescent="0.25">
      <c r="A47" s="20"/>
      <c r="B47" s="20"/>
      <c r="C47" s="20"/>
      <c r="D47" s="20"/>
      <c r="E47" s="20"/>
      <c r="F47" s="20"/>
    </row>
  </sheetData>
  <mergeCells count="11">
    <mergeCell ref="A1:F4"/>
    <mergeCell ref="A6:F7"/>
    <mergeCell ref="A12:A14"/>
    <mergeCell ref="A15:A20"/>
    <mergeCell ref="A29:F45"/>
    <mergeCell ref="A9:A10"/>
    <mergeCell ref="B9:B10"/>
    <mergeCell ref="C9:C10"/>
    <mergeCell ref="D9:D10"/>
    <mergeCell ref="E9:E10"/>
    <mergeCell ref="A11:F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Ivan Gonzalez Covela</dc:creator>
  <cp:lastModifiedBy>Ivan Gonzalez Covela</cp:lastModifiedBy>
  <dcterms:created xsi:type="dcterms:W3CDTF">2015-06-05T18:17:20Z</dcterms:created>
  <dcterms:modified xsi:type="dcterms:W3CDTF">2024-06-05T06:53:34Z</dcterms:modified>
</cp:coreProperties>
</file>