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0" windowWidth="24240" windowHeight="12315"/>
  </bookViews>
  <sheets>
    <sheet name="Hoja1" sheetId="1" r:id="rId1"/>
    <sheet name="Hoja2" sheetId="2" r:id="rId2"/>
    <sheet name="Hoja3" sheetId="3" r:id="rId3"/>
  </sheets>
  <calcPr calcId="145621"/>
</workbook>
</file>

<file path=xl/calcChain.xml><?xml version="1.0" encoding="utf-8"?>
<calcChain xmlns="http://schemas.openxmlformats.org/spreadsheetml/2006/main">
  <c r="E123" i="1" l="1"/>
  <c r="E109" i="1"/>
  <c r="E95" i="1"/>
  <c r="E81" i="1"/>
  <c r="E71" i="1"/>
  <c r="E48" i="1"/>
  <c r="E31" i="1"/>
  <c r="E15" i="1"/>
  <c r="E154" i="1" l="1"/>
  <c r="E155" i="1"/>
  <c r="E156" i="1"/>
  <c r="E157" i="1"/>
  <c r="E158" i="1"/>
  <c r="E159" i="1"/>
  <c r="E153" i="1"/>
  <c r="E160" i="1" s="1"/>
  <c r="E136" i="1"/>
  <c r="E141" i="1" s="1"/>
  <c r="E137" i="1"/>
  <c r="E138" i="1"/>
  <c r="E139" i="1"/>
  <c r="E140" i="1"/>
  <c r="E135" i="1"/>
  <c r="E117" i="1"/>
  <c r="E118" i="1"/>
  <c r="E119" i="1"/>
  <c r="E120" i="1"/>
  <c r="E121" i="1"/>
  <c r="E122" i="1"/>
  <c r="E116" i="1"/>
  <c r="E103" i="1"/>
  <c r="E104" i="1"/>
  <c r="E105" i="1"/>
  <c r="E106" i="1"/>
  <c r="E107" i="1"/>
  <c r="E108" i="1"/>
  <c r="E102" i="1"/>
  <c r="E91" i="1"/>
  <c r="E92" i="1"/>
  <c r="E93" i="1"/>
  <c r="E94" i="1"/>
  <c r="E90" i="1"/>
  <c r="E78" i="1"/>
  <c r="E79" i="1"/>
  <c r="E80" i="1"/>
  <c r="E77" i="1"/>
  <c r="E62" i="1"/>
  <c r="E63" i="1"/>
  <c r="E64" i="1"/>
  <c r="E65" i="1"/>
  <c r="E66" i="1"/>
  <c r="E67" i="1"/>
  <c r="E68" i="1"/>
  <c r="E69" i="1"/>
  <c r="E70" i="1"/>
  <c r="E61" i="1"/>
  <c r="E43" i="1"/>
  <c r="E44" i="1"/>
  <c r="E45" i="1"/>
  <c r="E46" i="1"/>
  <c r="E47" i="1"/>
  <c r="E42" i="1"/>
  <c r="E23" i="1"/>
  <c r="E24" i="1"/>
  <c r="E25" i="1"/>
  <c r="E26" i="1"/>
  <c r="E27" i="1"/>
  <c r="E28" i="1"/>
  <c r="E29" i="1"/>
  <c r="E30" i="1"/>
  <c r="E22" i="1"/>
  <c r="E10" i="1"/>
  <c r="E11" i="1"/>
  <c r="E12" i="1"/>
  <c r="E13" i="1"/>
  <c r="E14" i="1"/>
  <c r="E9" i="1"/>
  <c r="F171" i="1" l="1"/>
</calcChain>
</file>

<file path=xl/sharedStrings.xml><?xml version="1.0" encoding="utf-8"?>
<sst xmlns="http://schemas.openxmlformats.org/spreadsheetml/2006/main" count="203" uniqueCount="109">
  <si>
    <t>ACTUACIONES EN EL ÁMBITO ADMINISTRATIVO Y OTRAS GESTIONES</t>
  </si>
  <si>
    <t>GRUPO 0</t>
  </si>
  <si>
    <t>ACTUACIÓN</t>
  </si>
  <si>
    <t>Escrito de alegaciones en expediente administrativo (*)</t>
  </si>
  <si>
    <t>Reclamación previa en el ámbito laboral y de Seguridad Social (*)</t>
  </si>
  <si>
    <t>Recurso administrativo en cualquier ámbito de la Administración Pública (*)</t>
  </si>
  <si>
    <t>Redacción papeleta de conciliación y asistencia al acto (*) (**)</t>
  </si>
  <si>
    <t>Asistencia a reuniones a instancia de CESMA (***)</t>
  </si>
  <si>
    <t>Gestión administrativa ante Organismos Públicos</t>
  </si>
  <si>
    <t>ESTIMACION CONSUMO 2 AÑOS (A)</t>
  </si>
  <si>
    <t>PRECIO MAX UNITARIO (B)</t>
  </si>
  <si>
    <t>OFERTA ECONOMICA UNITARIA (C)</t>
  </si>
  <si>
    <t>JURISIDICCIÓN SOCIAL</t>
  </si>
  <si>
    <t>GRUPO A</t>
  </si>
  <si>
    <t>Subsidios o prestaciones IT/REL/CATA/CUME</t>
  </si>
  <si>
    <t xml:space="preserve">Cálculo base reguladora (cualquier tipo de subsidio o pensión) </t>
  </si>
  <si>
    <t>Impugnación de alta médica</t>
  </si>
  <si>
    <t>Lesiones permanentes no invalidantes</t>
  </si>
  <si>
    <t>Asistencia sanitaria</t>
  </si>
  <si>
    <t>Determinación de contingencia / Calificación de accidente de trabajo y/o enfermedad profesional (en asuntos de incapacidad temporal)</t>
  </si>
  <si>
    <t xml:space="preserve">Procedimientos sobre responsabilidad económica de empresas infractoras o terceros responsables </t>
  </si>
  <si>
    <t>Asuntos de derecho laboral (régimen disciplinario, movilidad funcional o geográfica, modificación sustancial de condiciones de trabajo, excedencias, clasificación profesional, vacaciones etc.)</t>
  </si>
  <si>
    <t>Suspensión de juicio (*)</t>
  </si>
  <si>
    <t>El hecho de que la demandante sea CESMA no supone incremento alguno por la redacción de la demanda.</t>
  </si>
  <si>
    <t>En aquellos supuestos en los que se acumulen procedimientos, se abonarán los honorarios correspondientes al procedimiento del que se pudiera derivar mayor responsabilidad económica para CESMA.</t>
  </si>
  <si>
    <t>Los honorarios incluyen cualquier comparecencia que haya que realizar a la sede judicial, así como la asistencia al acto de la vista.</t>
  </si>
  <si>
    <t>Igualmente incluyen la realización de cualquier escrito de mera tramitación (personación, solicitud de prueba, etc). Únicamente se excluyen, y se podrán minutar separadamente aquellas actuaciones expresamente contempladas en otros apartados de estas tarifas.</t>
  </si>
  <si>
    <t>(*) No se incluye la suspensión notificada con anterioridad al acto de juicio, que, por lo tanto, no comporta desplazamiento.</t>
  </si>
  <si>
    <t>GRUPO B</t>
  </si>
  <si>
    <t>Incapacidad permanente parcial (grado/determinación de contingencia)</t>
  </si>
  <si>
    <t>Incapacidad permanente total (grado/determinación de contingencia)</t>
  </si>
  <si>
    <t>Incapacidad permanente absoluta (grado/determinación de contingencia)</t>
  </si>
  <si>
    <t>Gran invalidez (grado/determinación de contingencia)</t>
  </si>
  <si>
    <t>Muerte y supervivencia (prestaciones/determinación de contingencia)</t>
  </si>
  <si>
    <t>GRUPO C</t>
  </si>
  <si>
    <t>El desistimiento del anuncio de recurso de suplicación o de casación no dará lugar a minuta alguna.</t>
  </si>
  <si>
    <t>GRUPO D</t>
  </si>
  <si>
    <t>Invalidez en cualquiera de sus grados derivada de enfermedad común o accidente no laboral si en el procedimiento no se cuestiona la contingencia</t>
  </si>
  <si>
    <t>Recargo de prestaciones por falta de medidas de seguridad e higiene en el trabajo</t>
  </si>
  <si>
    <t>Reclamación de indemnización por seguro de convenio colectivo</t>
  </si>
  <si>
    <t>GRUPO E</t>
  </si>
  <si>
    <t>Formalización recurso de suplicación en las materias del grupo D</t>
  </si>
  <si>
    <t>Impugnación recurso de suplicación en las materias del grupo D</t>
  </si>
  <si>
    <t>Preparación recurso de casación (incluida alegaciones a causa de inadmisión) en las materias del grupo D</t>
  </si>
  <si>
    <t>Formalización recurso de casación en las materias del grupo D</t>
  </si>
  <si>
    <t>Impugnación recurso de casación en las materias del grupo D</t>
  </si>
  <si>
    <t>GRUPO F</t>
  </si>
  <si>
    <t>Recursos de reposición, queja y nulidad de actuaciones</t>
  </si>
  <si>
    <t>Impugnación de recursos de reposición, queja y nulidad de actuaciones</t>
  </si>
  <si>
    <t>Intervención en diligencias previas y medidas cautelares</t>
  </si>
  <si>
    <t>Trámites de ejecución de sentencias</t>
  </si>
  <si>
    <t>Suspensión de vistas o comparecencias (*)</t>
  </si>
  <si>
    <t>Los honorarios incluyen cualquier comparecencia que haya que realizar a la sede judicial, así como la asistencia a cualquier vista.</t>
  </si>
  <si>
    <t>Igualmente incluyen la realización de cualquier escrito de mera tramitación (personación, solicitud de medidas, etc). Únicamente se excluyen, y se podrán minutar separadamente aquellas actuaciones expresamente contempladas en otros apartados de estas tarifas.</t>
  </si>
  <si>
    <t>(*) No se incluye la suspensión notificada con anterioridad a la vista o comparecencia, que, por lo tanto, no comporta desplazamiento.</t>
  </si>
  <si>
    <t>JURISIDICCIÓN CIVIL</t>
  </si>
  <si>
    <t>Juicio verbal (*)</t>
  </si>
  <si>
    <t>Juicio ordinario (*)</t>
  </si>
  <si>
    <t>Recurso de apelación (*)</t>
  </si>
  <si>
    <t>Ejecución de sentencia firme (*)</t>
  </si>
  <si>
    <t>Suspensión de juicio (**)</t>
  </si>
  <si>
    <t>Información sobre diligencias (***)</t>
  </si>
  <si>
    <t>(**) No se incluye la suspensión notificada con anterioridad al acto de juicio, que, por lo tanto, no comporta desplazamiento.</t>
  </si>
  <si>
    <t>(***) Comparecencias en Juzgados con el fin de obtener información sobre el contenido de diligencias judiciales. En el supuesto de seguirse adelante con el procedimiento civil se deducirá del importe a cobrar por el mismo.</t>
  </si>
  <si>
    <t>JURISIDICCIÓN CONTENCIOSO-ADMINISTRATIVO</t>
  </si>
  <si>
    <t>Procedimiento abreviado (*)</t>
  </si>
  <si>
    <t>Procedimiento ordinario (*)</t>
  </si>
  <si>
    <t>Igualmente incluyen la realización de cualquier escrito de mera tramitación (personación, solicitud de prueba, etc). Únicamente se excluyen, y se podrán minutar separadamente aquellas actuaciones expresamente contempladas en otros apartados de estas tarifas</t>
  </si>
  <si>
    <t>(***) Comparecencias en Juzgados con el fin de obtener información sobre el contenido de diligencias judiciales. En el supuesto de seguirse adelante con el procedimiento Contencioso-administrativo se deducirá del importe a cobrar por el mismo.</t>
  </si>
  <si>
    <t>JURISIDICCIÓN PENAL</t>
  </si>
  <si>
    <t>Intervención en diligencias previas (*)</t>
  </si>
  <si>
    <t>(*) El hecho de que la denunciante o querellante sea CESMA no supone incremento alguno por la redacción de la denuncia o querella.</t>
  </si>
  <si>
    <t>(***) Comparecencias en Juzgados con el fin de obtener información sobre el contenido de diligencias judiciales. En el supuesto de seguirse adelante con el procedimiento penal se deducirá del total a cobrar por el mismo.</t>
  </si>
  <si>
    <t>Los asuntos o actuaciones no previstos en las presentes tarifas, se minutarán por acuerdo con la Dirección Jurídica de CESMA previo al encargo, aplicando analógicamente las actuaciones y cantidades recogidas en las mismas.</t>
  </si>
  <si>
    <t>TOTAL</t>
  </si>
  <si>
    <t>(*) En caso de no asistencia al acto de conciliación, la cantidad indicada se reducirá en 40,00 euros.</t>
  </si>
  <si>
    <t>Esta cantidad se incrementará en un 50 % en caso de sentencia favorable para la Mutua</t>
  </si>
  <si>
    <t>Formalización recurso de suplicación en las materias del grupo A</t>
  </si>
  <si>
    <t>Formalización recurso de suplicación en las materias del grupo B</t>
  </si>
  <si>
    <t>Impugnación recurso de suplicación en las materias del grupo A</t>
  </si>
  <si>
    <t>Impugnación recurso de suplicación en las materias del grupo B</t>
  </si>
  <si>
    <t>Preparación recurso de casación (incluida alegaciones a causa de inadmisión) en las materias del grupo A</t>
  </si>
  <si>
    <t>Preparación recurso de casación (incluida alegaciones a causa de inadmisión) en las materias del grupo B</t>
  </si>
  <si>
    <t>Formalización recurso de casación en las materias del grupo A</t>
  </si>
  <si>
    <t>Formalización recurso de casación en las materias del grupo B</t>
  </si>
  <si>
    <t>Impugnación recurso de casación en las materias del grupo A</t>
  </si>
  <si>
    <t>Impugnación recurso de casación en las materias del grupo B</t>
  </si>
  <si>
    <t>Escrito solicitando aclaración de sentencia</t>
  </si>
  <si>
    <t>Procedimiento monitorio (*)</t>
  </si>
  <si>
    <t>(*) El hecho de que la demandante o ejecutante sea CESMA no supone incremento alguno por la redacción de la solicitud o demanda</t>
  </si>
  <si>
    <t>En aquellos supuestos en los que se acumulen procedimientos, se abonarán los honorarios correspondientes al procedimiento del que se pudiera derivar mayor responsabilidad económica para CESMA</t>
  </si>
  <si>
    <t>(*) El hecho de que la recurrente sea CESMA no supone incremento alguno por la redacción del recurso y/o demanda.</t>
  </si>
  <si>
    <t>Juicio por delitos leves, proceso penal de menores y juicios rápidos (*)</t>
  </si>
  <si>
    <t>(**) No se incluye la suspensión notificada con anterioridad al acto de juicio, que, por lo tanto, no comporta desplazamiento</t>
  </si>
  <si>
    <t>En los procedimientos en los que la Mutua sea demandante y el juicio no llegare a celebrarse por desistimiento de la misma, los honorarios quedarán reducidos a la mitad.</t>
  </si>
  <si>
    <t>En los procedimientos en los que la Mutua sea demandada, si el juicio no llegaré a celebrarse por desistimiento de la parte demandante, los honorarios quedarán reducidos a un tercio.</t>
  </si>
  <si>
    <t>Si  el juicio no llegaré a celebrarse por desistimiento de la parte demandante, los honorarios quedarán reducidos a un tercio.</t>
  </si>
  <si>
    <t>En los procedimientos en los que la Mutua sea demandante y el juicio no llegare a celebrarse por desistimiento de la misma, los honorarios quedarán reducidos a la mitad</t>
  </si>
  <si>
    <t>En los procedimientos en los que la Mutua sea recurrente y el juicio no llegare a celebrarse por desistimiento de la misma, los honorarios quedarán reducidos a la mitad</t>
  </si>
  <si>
    <t>En los procedimientos en los que la Mutua sea demandada, si el juicio no llegaré a celebrarse por desistimiento de la parte  recurrente, los honorarios quedarán reducidos a un tercio.</t>
  </si>
  <si>
    <t>En los procedimientos en los que la Mutua sea denunciante o querellante y el juicio no llegare a celebrarse por desistimiento de la misma, los honorarios quedarán reducidos a la mitad.</t>
  </si>
  <si>
    <t>En los procedimientos en los que la Mutua asuma la defensa, si el juicio no llegaré a celebrarse por desistimiento de la parte denunciante o querellante, los honorarios quedarán reducidos a un tercio.</t>
  </si>
  <si>
    <t>IMPORTE OFERTA ECONOMICA 2 Años * sin impuestos</t>
  </si>
  <si>
    <t>Por ninguna de las actuaciones contempladas en las presentes tarifas se abonaran gastos de locomoción o desplazamiento a la sede judicial o administrativa donde hayan de celebrarse, salvo que dichas actuaciones tengan lugar fuera de la Ciudad Autónoma de Ceuta.</t>
  </si>
  <si>
    <r>
      <t>(**) Se trata de reuniones con finalidad distinta a la preparación de los</t>
    </r>
    <r>
      <rPr>
        <sz val="8"/>
        <color theme="1"/>
        <rFont val="Calibri"/>
        <family val="2"/>
        <scheme val="minor"/>
      </rPr>
      <t xml:space="preserve"> </t>
    </r>
    <r>
      <rPr>
        <sz val="8"/>
        <color theme="1"/>
        <rFont val="Arial"/>
        <family val="2"/>
      </rPr>
      <t>asuntos judiciales que se hayan encomendado</t>
    </r>
  </si>
  <si>
    <r>
      <t>Ejecución de sentencias, si se recupera el importe reclamado (</t>
    </r>
    <r>
      <rPr>
        <i/>
        <sz val="8"/>
        <color theme="1"/>
        <rFont val="Arial"/>
        <family val="2"/>
      </rPr>
      <t xml:space="preserve">no se acumulará a los 130,00 euros de trámites de ejecución de sentencias) </t>
    </r>
  </si>
  <si>
    <t>*Suma: Total Grupo 0 +  Total Grupo A + ,  Total Grupo B + ,  Total Grupo C + Total Grupo D + Total Grupo E + Total Grupo F + Total Grupo G + Total Jurisdicción Civíl  + Total Jurisdicción contecioso-administrativo + Total Jurisdicción Penal.</t>
  </si>
  <si>
    <t>En caso de condena en costas a favor de la Mutua, si las mismas se hacen efectivas se detraerán de las que se hubieren devengado por el Letrado como consecuencia de la aplicación de las presentes tarifas. A excepción de ser superiores a las señalas en las tarifas, en cuyo caso se abonarán íntegramente al Letrado interviniente, no procediento por lo tanto la facturación de ese servicio.</t>
  </si>
  <si>
    <t>OFERTA CONTRATO (A)*( 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</si>
</sst>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i/>
      <sz val="8"/>
      <color theme="1"/>
      <name val="Arial"/>
      <family val="2"/>
    </font>
    <font>
      <b/>
      <sz val="8"/>
      <name val="Calibri"/>
      <family val="2"/>
    </font>
    <font>
      <b/>
      <sz val="8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1" fillId="0" borderId="0" xfId="0" applyFont="1" applyProtection="1"/>
    <xf numFmtId="0" fontId="2" fillId="0" borderId="0" xfId="0" applyFont="1" applyAlignment="1" applyProtection="1">
      <alignment horizontal="justify" vertical="center"/>
    </xf>
    <xf numFmtId="0" fontId="3" fillId="2" borderId="1" xfId="0" applyFont="1" applyFill="1" applyBorder="1" applyAlignment="1" applyProtection="1">
      <alignment horizontal="center" wrapText="1"/>
    </xf>
    <xf numFmtId="0" fontId="1" fillId="0" borderId="1" xfId="0" applyFont="1" applyBorder="1" applyProtection="1"/>
    <xf numFmtId="164" fontId="1" fillId="0" borderId="1" xfId="0" applyNumberFormat="1" applyFont="1" applyBorder="1" applyAlignment="1" applyProtection="1">
      <alignment horizontal="right"/>
    </xf>
    <xf numFmtId="0" fontId="1" fillId="3" borderId="1" xfId="0" applyFont="1" applyFill="1" applyBorder="1" applyProtection="1"/>
    <xf numFmtId="164" fontId="1" fillId="3" borderId="1" xfId="0" applyNumberFormat="1" applyFont="1" applyFill="1" applyBorder="1" applyAlignment="1" applyProtection="1">
      <alignment horizontal="right"/>
    </xf>
    <xf numFmtId="0" fontId="3" fillId="2" borderId="6" xfId="0" applyFont="1" applyFill="1" applyBorder="1" applyAlignment="1" applyProtection="1">
      <alignment horizontal="center" wrapText="1"/>
    </xf>
    <xf numFmtId="0" fontId="2" fillId="0" borderId="0" xfId="0" applyFont="1" applyProtection="1"/>
    <xf numFmtId="0" fontId="1" fillId="0" borderId="1" xfId="0" applyFont="1" applyBorder="1" applyAlignment="1" applyProtection="1">
      <alignment wrapText="1"/>
    </xf>
    <xf numFmtId="164" fontId="1" fillId="0" borderId="1" xfId="0" applyNumberFormat="1" applyFont="1" applyBorder="1" applyAlignment="1" applyProtection="1">
      <alignment horizontal="right" wrapText="1"/>
    </xf>
    <xf numFmtId="164" fontId="1" fillId="0" borderId="4" xfId="0" applyNumberFormat="1" applyFont="1" applyBorder="1" applyAlignment="1" applyProtection="1">
      <alignment horizontal="right"/>
    </xf>
    <xf numFmtId="0" fontId="1" fillId="3" borderId="1" xfId="0" applyFont="1" applyFill="1" applyBorder="1" applyAlignment="1" applyProtection="1">
      <alignment wrapText="1"/>
    </xf>
    <xf numFmtId="164" fontId="1" fillId="3" borderId="1" xfId="0" applyNumberFormat="1" applyFont="1" applyFill="1" applyBorder="1" applyAlignment="1" applyProtection="1">
      <alignment horizontal="right" wrapText="1"/>
    </xf>
    <xf numFmtId="6" fontId="1" fillId="0" borderId="1" xfId="0" applyNumberFormat="1" applyFont="1" applyBorder="1" applyProtection="1"/>
    <xf numFmtId="164" fontId="1" fillId="0" borderId="1" xfId="0" applyNumberFormat="1" applyFont="1" applyBorder="1" applyProtection="1"/>
    <xf numFmtId="164" fontId="1" fillId="3" borderId="1" xfId="0" applyNumberFormat="1" applyFont="1" applyFill="1" applyBorder="1" applyProtection="1"/>
    <xf numFmtId="0" fontId="1" fillId="0" borderId="0" xfId="0" applyFont="1" applyAlignment="1" applyProtection="1">
      <alignment wrapText="1"/>
    </xf>
    <xf numFmtId="0" fontId="2" fillId="0" borderId="0" xfId="0" applyFont="1" applyAlignment="1" applyProtection="1">
      <alignment horizontal="justify" vertical="center"/>
    </xf>
    <xf numFmtId="164" fontId="1" fillId="0" borderId="0" xfId="0" applyNumberFormat="1" applyFont="1" applyProtection="1"/>
    <xf numFmtId="164" fontId="1" fillId="0" borderId="7" xfId="0" applyNumberFormat="1" applyFont="1" applyBorder="1" applyProtection="1"/>
    <xf numFmtId="164" fontId="1" fillId="0" borderId="1" xfId="0" applyNumberFormat="1" applyFont="1" applyBorder="1" applyProtection="1">
      <protection locked="0"/>
    </xf>
    <xf numFmtId="164" fontId="1" fillId="3" borderId="1" xfId="0" applyNumberFormat="1" applyFont="1" applyFill="1" applyBorder="1" applyProtection="1">
      <protection locked="0"/>
    </xf>
    <xf numFmtId="0" fontId="1" fillId="0" borderId="0" xfId="0" applyFont="1" applyProtection="1">
      <protection locked="0"/>
    </xf>
    <xf numFmtId="164" fontId="1" fillId="3" borderId="12" xfId="0" applyNumberFormat="1" applyFont="1" applyFill="1" applyBorder="1" applyProtection="1">
      <protection locked="0"/>
    </xf>
    <xf numFmtId="164" fontId="1" fillId="0" borderId="0" xfId="0" applyNumberFormat="1" applyFont="1" applyProtection="1">
      <protection locked="0"/>
    </xf>
    <xf numFmtId="164" fontId="1" fillId="0" borderId="7" xfId="0" applyNumberFormat="1" applyFont="1" applyBorder="1" applyProtection="1">
      <protection locked="0"/>
    </xf>
    <xf numFmtId="164" fontId="8" fillId="0" borderId="1" xfId="0" applyNumberFormat="1" applyFont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/>
    <xf numFmtId="0" fontId="1" fillId="0" borderId="1" xfId="0" applyFont="1" applyBorder="1" applyAlignment="1" applyProtection="1"/>
    <xf numFmtId="0" fontId="6" fillId="2" borderId="2" xfId="0" applyFont="1" applyFill="1" applyBorder="1" applyAlignment="1" applyProtection="1">
      <alignment horizontal="left" vertical="center" wrapText="1"/>
    </xf>
    <xf numFmtId="0" fontId="1" fillId="2" borderId="3" xfId="0" applyFont="1" applyFill="1" applyBorder="1" applyAlignment="1" applyProtection="1"/>
    <xf numFmtId="0" fontId="1" fillId="0" borderId="17" xfId="0" applyFont="1" applyBorder="1" applyAlignment="1" applyProtection="1"/>
    <xf numFmtId="0" fontId="2" fillId="0" borderId="0" xfId="0" applyFont="1" applyAlignment="1" applyProtection="1">
      <alignment wrapText="1"/>
    </xf>
    <xf numFmtId="0" fontId="1" fillId="0" borderId="0" xfId="0" applyFont="1" applyAlignment="1" applyProtection="1">
      <alignment wrapText="1"/>
    </xf>
    <xf numFmtId="0" fontId="4" fillId="2" borderId="4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1" fillId="2" borderId="6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wrapText="1"/>
    </xf>
    <xf numFmtId="0" fontId="4" fillId="3" borderId="1" xfId="0" applyFont="1" applyFill="1" applyBorder="1" applyAlignment="1" applyProtection="1">
      <alignment horizontal="center"/>
    </xf>
    <xf numFmtId="0" fontId="1" fillId="3" borderId="1" xfId="0" applyFont="1" applyFill="1" applyBorder="1" applyAlignment="1" applyProtection="1"/>
    <xf numFmtId="0" fontId="1" fillId="2" borderId="11" xfId="0" applyFont="1" applyFill="1" applyBorder="1" applyAlignment="1" applyProtection="1">
      <alignment wrapText="1"/>
    </xf>
    <xf numFmtId="0" fontId="1" fillId="2" borderId="12" xfId="0" applyFont="1" applyFill="1" applyBorder="1" applyAlignment="1" applyProtection="1">
      <alignment wrapText="1"/>
    </xf>
    <xf numFmtId="0" fontId="1" fillId="0" borderId="13" xfId="0" applyFont="1" applyBorder="1" applyAlignment="1" applyProtection="1">
      <alignment wrapText="1"/>
    </xf>
    <xf numFmtId="0" fontId="2" fillId="0" borderId="0" xfId="0" applyFont="1" applyAlignment="1" applyProtection="1">
      <alignment horizontal="justify" vertical="center"/>
    </xf>
    <xf numFmtId="0" fontId="0" fillId="0" borderId="0" xfId="0" applyAlignment="1" applyProtection="1"/>
    <xf numFmtId="0" fontId="1" fillId="2" borderId="14" xfId="0" applyFont="1" applyFill="1" applyBorder="1" applyAlignment="1" applyProtection="1">
      <alignment horizontal="center" vertical="center" wrapText="1"/>
    </xf>
    <xf numFmtId="0" fontId="1" fillId="2" borderId="16" xfId="0" applyFont="1" applyFill="1" applyBorder="1" applyAlignment="1" applyProtection="1">
      <alignment horizontal="center" vertical="center" wrapText="1"/>
    </xf>
    <xf numFmtId="0" fontId="1" fillId="2" borderId="15" xfId="0" applyFont="1" applyFill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wrapText="1"/>
    </xf>
    <xf numFmtId="0" fontId="3" fillId="0" borderId="9" xfId="0" applyFont="1" applyBorder="1" applyAlignment="1" applyProtection="1">
      <alignment wrapText="1"/>
    </xf>
    <xf numFmtId="0" fontId="3" fillId="0" borderId="10" xfId="0" applyFont="1" applyBorder="1" applyAlignment="1" applyProtection="1">
      <alignment wrapText="1"/>
    </xf>
    <xf numFmtId="0" fontId="7" fillId="0" borderId="8" xfId="0" applyFont="1" applyBorder="1" applyAlignment="1" applyProtection="1">
      <alignment wrapText="1"/>
    </xf>
    <xf numFmtId="0" fontId="7" fillId="0" borderId="9" xfId="0" applyFont="1" applyBorder="1" applyAlignment="1" applyProtection="1">
      <alignment wrapText="1"/>
    </xf>
    <xf numFmtId="0" fontId="7" fillId="0" borderId="10" xfId="0" applyFont="1" applyBorder="1" applyAlignment="1" applyProtection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1"/>
  <sheetViews>
    <sheetView showGridLines="0" tabSelected="1" workbookViewId="0">
      <selection activeCell="I6" sqref="I6"/>
    </sheetView>
  </sheetViews>
  <sheetFormatPr baseColWidth="10" defaultRowHeight="11.25" x14ac:dyDescent="0.2"/>
  <cols>
    <col min="1" max="1" width="51.28515625" style="2" customWidth="1"/>
    <col min="2" max="2" width="18.42578125" style="2" customWidth="1"/>
    <col min="3" max="3" width="26.140625" style="2" customWidth="1"/>
    <col min="4" max="5" width="18.140625" style="2" customWidth="1"/>
    <col min="6" max="6" width="16.85546875" style="2" customWidth="1"/>
    <col min="7" max="16384" width="11.42578125" style="1"/>
  </cols>
  <sheetData>
    <row r="1" spans="1:6" ht="12" thickBot="1" x14ac:dyDescent="0.25"/>
    <row r="2" spans="1:6" ht="47.25" customHeight="1" thickBot="1" x14ac:dyDescent="0.25">
      <c r="A2" s="52" t="s">
        <v>73</v>
      </c>
      <c r="B2" s="53"/>
      <c r="C2" s="53"/>
      <c r="D2" s="53"/>
      <c r="E2" s="54"/>
    </row>
    <row r="3" spans="1:6" ht="47.25" customHeight="1" thickBot="1" x14ac:dyDescent="0.25">
      <c r="A3" s="52" t="s">
        <v>103</v>
      </c>
      <c r="B3" s="53"/>
      <c r="C3" s="53"/>
      <c r="D3" s="53"/>
      <c r="E3" s="54"/>
    </row>
    <row r="4" spans="1:6" ht="47.25" customHeight="1" thickBot="1" x14ac:dyDescent="0.25">
      <c r="A4" s="55" t="s">
        <v>107</v>
      </c>
      <c r="B4" s="56"/>
      <c r="C4" s="56"/>
      <c r="D4" s="56"/>
      <c r="E4" s="57"/>
    </row>
    <row r="5" spans="1:6" ht="15" customHeight="1" x14ac:dyDescent="0.2">
      <c r="A5" s="3"/>
    </row>
    <row r="6" spans="1:6" ht="36" customHeight="1" x14ac:dyDescent="0.2">
      <c r="A6" s="38" t="s">
        <v>0</v>
      </c>
      <c r="B6" s="39"/>
      <c r="C6" s="39"/>
      <c r="D6" s="39"/>
      <c r="E6" s="40"/>
    </row>
    <row r="7" spans="1:6" ht="33.75" customHeight="1" x14ac:dyDescent="0.2">
      <c r="A7" s="42" t="s">
        <v>1</v>
      </c>
      <c r="B7" s="43"/>
      <c r="C7" s="43"/>
      <c r="D7" s="43"/>
      <c r="E7" s="43"/>
    </row>
    <row r="8" spans="1:6" ht="22.5" x14ac:dyDescent="0.2">
      <c r="A8" s="4" t="s">
        <v>2</v>
      </c>
      <c r="B8" s="4" t="s">
        <v>9</v>
      </c>
      <c r="C8" s="4" t="s">
        <v>10</v>
      </c>
      <c r="D8" s="4" t="s">
        <v>11</v>
      </c>
      <c r="E8" s="4" t="s">
        <v>108</v>
      </c>
    </row>
    <row r="9" spans="1:6" x14ac:dyDescent="0.2">
      <c r="A9" s="5" t="s">
        <v>3</v>
      </c>
      <c r="B9" s="5">
        <v>8</v>
      </c>
      <c r="C9" s="6">
        <v>100</v>
      </c>
      <c r="D9" s="6">
        <v>0</v>
      </c>
      <c r="E9" s="6">
        <f>B9*D9</f>
        <v>0</v>
      </c>
    </row>
    <row r="10" spans="1:6" x14ac:dyDescent="0.2">
      <c r="A10" s="7" t="s">
        <v>4</v>
      </c>
      <c r="B10" s="7">
        <v>16</v>
      </c>
      <c r="C10" s="8">
        <v>100</v>
      </c>
      <c r="D10" s="8">
        <v>0</v>
      </c>
      <c r="E10" s="8">
        <f t="shared" ref="E10:E14" si="0">B10*D10</f>
        <v>0</v>
      </c>
    </row>
    <row r="11" spans="1:6" x14ac:dyDescent="0.2">
      <c r="A11" s="5" t="s">
        <v>5</v>
      </c>
      <c r="B11" s="5">
        <v>2</v>
      </c>
      <c r="C11" s="6">
        <v>100</v>
      </c>
      <c r="D11" s="6">
        <v>0</v>
      </c>
      <c r="E11" s="6">
        <f t="shared" si="0"/>
        <v>0</v>
      </c>
    </row>
    <row r="12" spans="1:6" x14ac:dyDescent="0.2">
      <c r="A12" s="7" t="s">
        <v>6</v>
      </c>
      <c r="B12" s="7">
        <v>2</v>
      </c>
      <c r="C12" s="8">
        <v>140</v>
      </c>
      <c r="D12" s="8">
        <v>0</v>
      </c>
      <c r="E12" s="8">
        <f t="shared" si="0"/>
        <v>0</v>
      </c>
    </row>
    <row r="13" spans="1:6" x14ac:dyDescent="0.2">
      <c r="A13" s="5" t="s">
        <v>7</v>
      </c>
      <c r="B13" s="5">
        <v>2</v>
      </c>
      <c r="C13" s="6">
        <v>50</v>
      </c>
      <c r="D13" s="6">
        <v>0</v>
      </c>
      <c r="E13" s="6">
        <f t="shared" si="0"/>
        <v>0</v>
      </c>
    </row>
    <row r="14" spans="1:6" x14ac:dyDescent="0.2">
      <c r="A14" s="7" t="s">
        <v>8</v>
      </c>
      <c r="B14" s="7">
        <v>3</v>
      </c>
      <c r="C14" s="8">
        <v>40</v>
      </c>
      <c r="D14" s="8">
        <v>0</v>
      </c>
      <c r="E14" s="8">
        <f t="shared" si="0"/>
        <v>0</v>
      </c>
    </row>
    <row r="15" spans="1:6" x14ac:dyDescent="0.2">
      <c r="E15" s="6">
        <f>SUM(E9:E14)</f>
        <v>0</v>
      </c>
      <c r="F15" s="9" t="s">
        <v>74</v>
      </c>
    </row>
    <row r="16" spans="1:6" ht="22.5" x14ac:dyDescent="0.2">
      <c r="A16" s="20" t="s">
        <v>75</v>
      </c>
    </row>
    <row r="17" spans="1:6" ht="15.75" customHeight="1" x14ac:dyDescent="0.2">
      <c r="A17" s="10" t="s">
        <v>104</v>
      </c>
    </row>
    <row r="19" spans="1:6" ht="36" customHeight="1" x14ac:dyDescent="0.2">
      <c r="A19" s="38" t="s">
        <v>12</v>
      </c>
      <c r="B19" s="39"/>
      <c r="C19" s="39"/>
      <c r="D19" s="39"/>
      <c r="E19" s="40"/>
    </row>
    <row r="20" spans="1:6" ht="33.75" customHeight="1" x14ac:dyDescent="0.2">
      <c r="A20" s="42" t="s">
        <v>13</v>
      </c>
      <c r="B20" s="43"/>
      <c r="C20" s="43"/>
      <c r="D20" s="43"/>
      <c r="E20" s="43"/>
    </row>
    <row r="21" spans="1:6" ht="23.25" thickBot="1" x14ac:dyDescent="0.25">
      <c r="A21" s="4" t="s">
        <v>2</v>
      </c>
      <c r="B21" s="4" t="s">
        <v>9</v>
      </c>
      <c r="C21" s="4" t="s">
        <v>10</v>
      </c>
      <c r="D21" s="4" t="s">
        <v>11</v>
      </c>
      <c r="E21" s="4" t="s">
        <v>108</v>
      </c>
    </row>
    <row r="22" spans="1:6" x14ac:dyDescent="0.2">
      <c r="A22" s="11" t="s">
        <v>14</v>
      </c>
      <c r="B22" s="5">
        <v>3</v>
      </c>
      <c r="C22" s="12">
        <v>300</v>
      </c>
      <c r="D22" s="6">
        <v>0</v>
      </c>
      <c r="E22" s="13">
        <f>B22*D22</f>
        <v>0</v>
      </c>
      <c r="F22" s="49" t="s">
        <v>76</v>
      </c>
    </row>
    <row r="23" spans="1:6" x14ac:dyDescent="0.2">
      <c r="A23" s="14" t="s">
        <v>15</v>
      </c>
      <c r="B23" s="7">
        <v>2</v>
      </c>
      <c r="C23" s="15">
        <v>300</v>
      </c>
      <c r="D23" s="8">
        <v>0</v>
      </c>
      <c r="E23" s="8">
        <f t="shared" ref="E23:E30" si="1">B23*D23</f>
        <v>0</v>
      </c>
      <c r="F23" s="51"/>
    </row>
    <row r="24" spans="1:6" x14ac:dyDescent="0.2">
      <c r="A24" s="11" t="s">
        <v>16</v>
      </c>
      <c r="B24" s="5">
        <v>18</v>
      </c>
      <c r="C24" s="12">
        <v>300</v>
      </c>
      <c r="D24" s="6">
        <v>0</v>
      </c>
      <c r="E24" s="13">
        <f t="shared" si="1"/>
        <v>0</v>
      </c>
      <c r="F24" s="51"/>
    </row>
    <row r="25" spans="1:6" x14ac:dyDescent="0.2">
      <c r="A25" s="14" t="s">
        <v>17</v>
      </c>
      <c r="B25" s="7">
        <v>2</v>
      </c>
      <c r="C25" s="15">
        <v>300</v>
      </c>
      <c r="D25" s="8">
        <v>0</v>
      </c>
      <c r="E25" s="8">
        <f t="shared" si="1"/>
        <v>0</v>
      </c>
      <c r="F25" s="51"/>
    </row>
    <row r="26" spans="1:6" x14ac:dyDescent="0.2">
      <c r="A26" s="11" t="s">
        <v>18</v>
      </c>
      <c r="B26" s="5">
        <v>2</v>
      </c>
      <c r="C26" s="12">
        <v>300</v>
      </c>
      <c r="D26" s="6">
        <v>0</v>
      </c>
      <c r="E26" s="13">
        <f t="shared" si="1"/>
        <v>0</v>
      </c>
      <c r="F26" s="51"/>
    </row>
    <row r="27" spans="1:6" ht="22.5" x14ac:dyDescent="0.2">
      <c r="A27" s="14" t="s">
        <v>19</v>
      </c>
      <c r="B27" s="7">
        <v>24</v>
      </c>
      <c r="C27" s="15">
        <v>300</v>
      </c>
      <c r="D27" s="8">
        <v>0</v>
      </c>
      <c r="E27" s="8">
        <f t="shared" si="1"/>
        <v>0</v>
      </c>
      <c r="F27" s="51"/>
    </row>
    <row r="28" spans="1:6" ht="22.5" x14ac:dyDescent="0.2">
      <c r="A28" s="11" t="s">
        <v>20</v>
      </c>
      <c r="B28" s="5">
        <v>9</v>
      </c>
      <c r="C28" s="12">
        <v>300</v>
      </c>
      <c r="D28" s="6">
        <v>0</v>
      </c>
      <c r="E28" s="13">
        <f t="shared" si="1"/>
        <v>0</v>
      </c>
      <c r="F28" s="51"/>
    </row>
    <row r="29" spans="1:6" ht="34.5" thickBot="1" x14ac:dyDescent="0.25">
      <c r="A29" s="14" t="s">
        <v>21</v>
      </c>
      <c r="B29" s="7">
        <v>2</v>
      </c>
      <c r="C29" s="15">
        <v>300</v>
      </c>
      <c r="D29" s="8">
        <v>0</v>
      </c>
      <c r="E29" s="8">
        <f t="shared" si="1"/>
        <v>0</v>
      </c>
      <c r="F29" s="50"/>
    </row>
    <row r="30" spans="1:6" x14ac:dyDescent="0.2">
      <c r="A30" s="11" t="s">
        <v>22</v>
      </c>
      <c r="B30" s="5">
        <v>2</v>
      </c>
      <c r="C30" s="16">
        <v>80</v>
      </c>
      <c r="D30" s="6">
        <v>0</v>
      </c>
      <c r="E30" s="13">
        <f t="shared" si="1"/>
        <v>0</v>
      </c>
    </row>
    <row r="31" spans="1:6" x14ac:dyDescent="0.2">
      <c r="E31" s="6">
        <f>SUM(E22:E30)</f>
        <v>0</v>
      </c>
      <c r="F31" s="9" t="s">
        <v>74</v>
      </c>
    </row>
    <row r="32" spans="1:6" x14ac:dyDescent="0.2">
      <c r="A32" s="10" t="s">
        <v>23</v>
      </c>
    </row>
    <row r="33" spans="1:6" ht="16.5" customHeight="1" x14ac:dyDescent="0.2">
      <c r="A33" s="10" t="s">
        <v>24</v>
      </c>
    </row>
    <row r="34" spans="1:6" ht="26.25" customHeight="1" x14ac:dyDescent="0.2">
      <c r="A34" s="36" t="s">
        <v>26</v>
      </c>
      <c r="B34" s="37"/>
      <c r="C34" s="37"/>
      <c r="D34" s="37"/>
      <c r="E34" s="37"/>
      <c r="F34" s="37"/>
    </row>
    <row r="35" spans="1:6" ht="14.25" customHeight="1" x14ac:dyDescent="0.2">
      <c r="A35" s="10" t="s">
        <v>94</v>
      </c>
    </row>
    <row r="36" spans="1:6" ht="14.25" customHeight="1" x14ac:dyDescent="0.2">
      <c r="A36" s="10" t="s">
        <v>95</v>
      </c>
    </row>
    <row r="37" spans="1:6" ht="15" customHeight="1" x14ac:dyDescent="0.2">
      <c r="A37" s="10" t="s">
        <v>27</v>
      </c>
    </row>
    <row r="38" spans="1:6" x14ac:dyDescent="0.2">
      <c r="A38" s="3"/>
    </row>
    <row r="39" spans="1:6" ht="36" customHeight="1" x14ac:dyDescent="0.2">
      <c r="A39" s="38" t="s">
        <v>12</v>
      </c>
      <c r="B39" s="39"/>
      <c r="C39" s="39"/>
      <c r="D39" s="39"/>
      <c r="E39" s="40"/>
    </row>
    <row r="40" spans="1:6" ht="33.75" customHeight="1" x14ac:dyDescent="0.2">
      <c r="A40" s="42" t="s">
        <v>28</v>
      </c>
      <c r="B40" s="43"/>
      <c r="C40" s="43"/>
      <c r="D40" s="43"/>
      <c r="E40" s="43"/>
    </row>
    <row r="41" spans="1:6" ht="23.25" thickBot="1" x14ac:dyDescent="0.25">
      <c r="A41" s="4" t="s">
        <v>2</v>
      </c>
      <c r="B41" s="4" t="s">
        <v>9</v>
      </c>
      <c r="C41" s="4" t="s">
        <v>10</v>
      </c>
      <c r="D41" s="4" t="s">
        <v>11</v>
      </c>
      <c r="E41" s="4" t="s">
        <v>108</v>
      </c>
    </row>
    <row r="42" spans="1:6" x14ac:dyDescent="0.2">
      <c r="A42" s="11" t="s">
        <v>29</v>
      </c>
      <c r="B42" s="5">
        <v>2</v>
      </c>
      <c r="C42" s="12">
        <v>500</v>
      </c>
      <c r="D42" s="17">
        <v>0</v>
      </c>
      <c r="E42" s="17">
        <f>B42*D42</f>
        <v>0</v>
      </c>
      <c r="F42" s="49" t="s">
        <v>76</v>
      </c>
    </row>
    <row r="43" spans="1:6" x14ac:dyDescent="0.2">
      <c r="A43" s="14" t="s">
        <v>30</v>
      </c>
      <c r="B43" s="7">
        <v>7</v>
      </c>
      <c r="C43" s="15">
        <v>500</v>
      </c>
      <c r="D43" s="18">
        <v>0</v>
      </c>
      <c r="E43" s="18">
        <f t="shared" ref="E43:E47" si="2">B43*D43</f>
        <v>0</v>
      </c>
      <c r="F43" s="51"/>
    </row>
    <row r="44" spans="1:6" ht="22.5" x14ac:dyDescent="0.2">
      <c r="A44" s="11" t="s">
        <v>31</v>
      </c>
      <c r="B44" s="5">
        <v>5</v>
      </c>
      <c r="C44" s="12">
        <v>500</v>
      </c>
      <c r="D44" s="17">
        <v>0</v>
      </c>
      <c r="E44" s="17">
        <f t="shared" si="2"/>
        <v>0</v>
      </c>
      <c r="F44" s="51"/>
    </row>
    <row r="45" spans="1:6" x14ac:dyDescent="0.2">
      <c r="A45" s="14" t="s">
        <v>32</v>
      </c>
      <c r="B45" s="7">
        <v>2</v>
      </c>
      <c r="C45" s="15">
        <v>500</v>
      </c>
      <c r="D45" s="18">
        <v>0</v>
      </c>
      <c r="E45" s="18">
        <f t="shared" si="2"/>
        <v>0</v>
      </c>
      <c r="F45" s="51"/>
    </row>
    <row r="46" spans="1:6" ht="12" thickBot="1" x14ac:dyDescent="0.25">
      <c r="A46" s="11" t="s">
        <v>33</v>
      </c>
      <c r="B46" s="5">
        <v>2</v>
      </c>
      <c r="C46" s="12">
        <v>500</v>
      </c>
      <c r="D46" s="17">
        <v>0</v>
      </c>
      <c r="E46" s="17">
        <f t="shared" si="2"/>
        <v>0</v>
      </c>
      <c r="F46" s="50"/>
    </row>
    <row r="47" spans="1:6" x14ac:dyDescent="0.2">
      <c r="A47" s="14" t="s">
        <v>22</v>
      </c>
      <c r="B47" s="7">
        <v>2</v>
      </c>
      <c r="C47" s="15">
        <v>80</v>
      </c>
      <c r="D47" s="18">
        <v>0</v>
      </c>
      <c r="E47" s="18">
        <f t="shared" si="2"/>
        <v>0</v>
      </c>
    </row>
    <row r="48" spans="1:6" x14ac:dyDescent="0.2">
      <c r="E48" s="17">
        <f>SUM(E42:E47)</f>
        <v>0</v>
      </c>
      <c r="F48" s="9" t="s">
        <v>74</v>
      </c>
    </row>
    <row r="49" spans="1:6" x14ac:dyDescent="0.2">
      <c r="A49" s="10" t="s">
        <v>23</v>
      </c>
    </row>
    <row r="50" spans="1:6" ht="15.75" customHeight="1" x14ac:dyDescent="0.2">
      <c r="A50" s="10" t="s">
        <v>24</v>
      </c>
    </row>
    <row r="51" spans="1:6" ht="15" customHeight="1" x14ac:dyDescent="0.2">
      <c r="A51" s="10" t="s">
        <v>25</v>
      </c>
      <c r="B51" s="10"/>
      <c r="C51" s="10"/>
      <c r="D51" s="10"/>
      <c r="E51" s="10"/>
    </row>
    <row r="52" spans="1:6" ht="27" customHeight="1" x14ac:dyDescent="0.2">
      <c r="A52" s="36" t="s">
        <v>26</v>
      </c>
      <c r="B52" s="37"/>
      <c r="C52" s="37"/>
      <c r="D52" s="37"/>
      <c r="E52" s="37"/>
      <c r="F52" s="37"/>
    </row>
    <row r="53" spans="1:6" ht="16.5" customHeight="1" x14ac:dyDescent="0.2">
      <c r="A53" s="10" t="s">
        <v>27</v>
      </c>
      <c r="B53" s="10"/>
      <c r="C53" s="10"/>
      <c r="D53" s="10"/>
      <c r="E53" s="10"/>
    </row>
    <row r="54" spans="1:6" ht="15.75" customHeight="1" x14ac:dyDescent="0.2">
      <c r="A54" s="10" t="s">
        <v>94</v>
      </c>
      <c r="B54" s="10"/>
      <c r="C54" s="10"/>
      <c r="D54" s="10"/>
      <c r="E54" s="10"/>
    </row>
    <row r="55" spans="1:6" ht="16.5" customHeight="1" x14ac:dyDescent="0.2">
      <c r="A55" s="10" t="s">
        <v>94</v>
      </c>
      <c r="B55" s="10"/>
      <c r="C55" s="10"/>
      <c r="D55" s="10"/>
      <c r="E55" s="10"/>
    </row>
    <row r="56" spans="1:6" ht="15.75" customHeight="1" x14ac:dyDescent="0.2">
      <c r="A56" s="10" t="s">
        <v>95</v>
      </c>
      <c r="B56" s="10"/>
      <c r="C56" s="10"/>
      <c r="D56" s="10"/>
      <c r="E56" s="10"/>
    </row>
    <row r="57" spans="1:6" x14ac:dyDescent="0.2">
      <c r="A57" s="3"/>
    </row>
    <row r="58" spans="1:6" ht="36" customHeight="1" x14ac:dyDescent="0.2">
      <c r="A58" s="38" t="s">
        <v>12</v>
      </c>
      <c r="B58" s="39"/>
      <c r="C58" s="39"/>
      <c r="D58" s="39"/>
      <c r="E58" s="40"/>
    </row>
    <row r="59" spans="1:6" ht="33.75" customHeight="1" x14ac:dyDescent="0.2">
      <c r="A59" s="42" t="s">
        <v>34</v>
      </c>
      <c r="B59" s="43"/>
      <c r="C59" s="43"/>
      <c r="D59" s="43"/>
      <c r="E59" s="43"/>
    </row>
    <row r="60" spans="1:6" ht="23.25" thickBot="1" x14ac:dyDescent="0.25">
      <c r="A60" s="4" t="s">
        <v>2</v>
      </c>
      <c r="B60" s="4" t="s">
        <v>9</v>
      </c>
      <c r="C60" s="4" t="s">
        <v>10</v>
      </c>
      <c r="D60" s="4" t="s">
        <v>11</v>
      </c>
      <c r="E60" s="4" t="s">
        <v>108</v>
      </c>
    </row>
    <row r="61" spans="1:6" ht="40.5" customHeight="1" x14ac:dyDescent="0.2">
      <c r="A61" s="11" t="s">
        <v>77</v>
      </c>
      <c r="B61" s="5">
        <v>2</v>
      </c>
      <c r="C61" s="12">
        <v>200</v>
      </c>
      <c r="D61" s="17">
        <v>0</v>
      </c>
      <c r="E61" s="17">
        <f>B61*D61</f>
        <v>0</v>
      </c>
      <c r="F61" s="49" t="s">
        <v>76</v>
      </c>
    </row>
    <row r="62" spans="1:6" ht="21.75" customHeight="1" thickBot="1" x14ac:dyDescent="0.25">
      <c r="A62" s="14" t="s">
        <v>78</v>
      </c>
      <c r="B62" s="7">
        <v>3</v>
      </c>
      <c r="C62" s="15">
        <v>300</v>
      </c>
      <c r="D62" s="18">
        <v>0</v>
      </c>
      <c r="E62" s="18">
        <f t="shared" ref="E62:E70" si="3">B62*D62</f>
        <v>0</v>
      </c>
      <c r="F62" s="50"/>
    </row>
    <row r="63" spans="1:6" x14ac:dyDescent="0.2">
      <c r="A63" s="11" t="s">
        <v>79</v>
      </c>
      <c r="B63" s="5">
        <v>9</v>
      </c>
      <c r="C63" s="12">
        <v>120</v>
      </c>
      <c r="D63" s="17">
        <v>0</v>
      </c>
      <c r="E63" s="17">
        <f t="shared" si="3"/>
        <v>0</v>
      </c>
    </row>
    <row r="64" spans="1:6" x14ac:dyDescent="0.2">
      <c r="A64" s="14" t="s">
        <v>80</v>
      </c>
      <c r="B64" s="7">
        <v>3</v>
      </c>
      <c r="C64" s="15">
        <v>150</v>
      </c>
      <c r="D64" s="18">
        <v>0</v>
      </c>
      <c r="E64" s="18">
        <f t="shared" si="3"/>
        <v>0</v>
      </c>
    </row>
    <row r="65" spans="1:6" ht="22.5" x14ac:dyDescent="0.2">
      <c r="A65" s="11" t="s">
        <v>81</v>
      </c>
      <c r="B65" s="5">
        <v>2</v>
      </c>
      <c r="C65" s="12">
        <v>100</v>
      </c>
      <c r="D65" s="17">
        <v>0</v>
      </c>
      <c r="E65" s="17">
        <f t="shared" si="3"/>
        <v>0</v>
      </c>
    </row>
    <row r="66" spans="1:6" ht="22.5" x14ac:dyDescent="0.2">
      <c r="A66" s="14" t="s">
        <v>82</v>
      </c>
      <c r="B66" s="7">
        <v>2</v>
      </c>
      <c r="C66" s="15">
        <v>125</v>
      </c>
      <c r="D66" s="18">
        <v>0</v>
      </c>
      <c r="E66" s="18">
        <f t="shared" si="3"/>
        <v>0</v>
      </c>
    </row>
    <row r="67" spans="1:6" x14ac:dyDescent="0.2">
      <c r="A67" s="11" t="s">
        <v>83</v>
      </c>
      <c r="B67" s="5">
        <v>2</v>
      </c>
      <c r="C67" s="12">
        <v>200</v>
      </c>
      <c r="D67" s="17">
        <v>0</v>
      </c>
      <c r="E67" s="17">
        <f t="shared" si="3"/>
        <v>0</v>
      </c>
    </row>
    <row r="68" spans="1:6" x14ac:dyDescent="0.2">
      <c r="A68" s="14" t="s">
        <v>84</v>
      </c>
      <c r="B68" s="7">
        <v>2</v>
      </c>
      <c r="C68" s="15">
        <v>300</v>
      </c>
      <c r="D68" s="18">
        <v>0</v>
      </c>
      <c r="E68" s="18">
        <f t="shared" si="3"/>
        <v>0</v>
      </c>
    </row>
    <row r="69" spans="1:6" x14ac:dyDescent="0.2">
      <c r="A69" s="11" t="s">
        <v>85</v>
      </c>
      <c r="B69" s="5">
        <v>2</v>
      </c>
      <c r="C69" s="12">
        <v>120</v>
      </c>
      <c r="D69" s="17">
        <v>0</v>
      </c>
      <c r="E69" s="17">
        <f t="shared" si="3"/>
        <v>0</v>
      </c>
    </row>
    <row r="70" spans="1:6" x14ac:dyDescent="0.2">
      <c r="A70" s="14" t="s">
        <v>86</v>
      </c>
      <c r="B70" s="7">
        <v>2</v>
      </c>
      <c r="C70" s="15">
        <v>150</v>
      </c>
      <c r="D70" s="18">
        <v>0</v>
      </c>
      <c r="E70" s="18">
        <f t="shared" si="3"/>
        <v>0</v>
      </c>
    </row>
    <row r="71" spans="1:6" x14ac:dyDescent="0.2">
      <c r="A71" s="10"/>
      <c r="E71" s="21">
        <f>SUM(E61:E70)</f>
        <v>0</v>
      </c>
      <c r="F71" s="4" t="s">
        <v>74</v>
      </c>
    </row>
    <row r="72" spans="1:6" x14ac:dyDescent="0.2">
      <c r="A72" s="10" t="s">
        <v>35</v>
      </c>
    </row>
    <row r="74" spans="1:6" ht="36" customHeight="1" x14ac:dyDescent="0.2">
      <c r="A74" s="38" t="s">
        <v>12</v>
      </c>
      <c r="B74" s="39"/>
      <c r="C74" s="39"/>
      <c r="D74" s="39"/>
      <c r="E74" s="40"/>
    </row>
    <row r="75" spans="1:6" ht="33.75" customHeight="1" x14ac:dyDescent="0.2">
      <c r="A75" s="42" t="s">
        <v>36</v>
      </c>
      <c r="B75" s="43"/>
      <c r="C75" s="43"/>
      <c r="D75" s="43"/>
      <c r="E75" s="43"/>
    </row>
    <row r="76" spans="1:6" ht="22.5" x14ac:dyDescent="0.2">
      <c r="A76" s="4" t="s">
        <v>2</v>
      </c>
      <c r="B76" s="4" t="s">
        <v>9</v>
      </c>
      <c r="C76" s="4" t="s">
        <v>10</v>
      </c>
      <c r="D76" s="4" t="s">
        <v>11</v>
      </c>
      <c r="E76" s="4" t="s">
        <v>108</v>
      </c>
    </row>
    <row r="77" spans="1:6" ht="33.75" x14ac:dyDescent="0.2">
      <c r="A77" s="11" t="s">
        <v>37</v>
      </c>
      <c r="B77" s="5">
        <v>4</v>
      </c>
      <c r="C77" s="12">
        <v>150</v>
      </c>
      <c r="D77" s="17">
        <v>0</v>
      </c>
      <c r="E77" s="17">
        <f>B77*D77</f>
        <v>0</v>
      </c>
    </row>
    <row r="78" spans="1:6" ht="22.5" x14ac:dyDescent="0.2">
      <c r="A78" s="14" t="s">
        <v>38</v>
      </c>
      <c r="B78" s="7">
        <v>2</v>
      </c>
      <c r="C78" s="15">
        <v>150</v>
      </c>
      <c r="D78" s="18">
        <v>0</v>
      </c>
      <c r="E78" s="18">
        <f t="shared" ref="E78:E80" si="4">B78*D78</f>
        <v>0</v>
      </c>
    </row>
    <row r="79" spans="1:6" x14ac:dyDescent="0.2">
      <c r="A79" s="11" t="s">
        <v>39</v>
      </c>
      <c r="B79" s="5">
        <v>2</v>
      </c>
      <c r="C79" s="12">
        <v>150</v>
      </c>
      <c r="D79" s="17">
        <v>0</v>
      </c>
      <c r="E79" s="17">
        <f t="shared" si="4"/>
        <v>0</v>
      </c>
    </row>
    <row r="80" spans="1:6" x14ac:dyDescent="0.2">
      <c r="A80" s="14" t="s">
        <v>22</v>
      </c>
      <c r="B80" s="7">
        <v>2</v>
      </c>
      <c r="C80" s="15">
        <v>80</v>
      </c>
      <c r="D80" s="18">
        <v>0</v>
      </c>
      <c r="E80" s="18">
        <f t="shared" si="4"/>
        <v>0</v>
      </c>
    </row>
    <row r="81" spans="1:6" x14ac:dyDescent="0.2">
      <c r="E81" s="17">
        <f>SUM(E77:E80)</f>
        <v>0</v>
      </c>
      <c r="F81" s="9" t="s">
        <v>74</v>
      </c>
    </row>
    <row r="82" spans="1:6" x14ac:dyDescent="0.2">
      <c r="A82" s="10" t="s">
        <v>25</v>
      </c>
    </row>
    <row r="83" spans="1:6" ht="27" customHeight="1" x14ac:dyDescent="0.2">
      <c r="A83" s="36" t="s">
        <v>26</v>
      </c>
      <c r="B83" s="37"/>
      <c r="C83" s="37"/>
      <c r="D83" s="37"/>
      <c r="E83" s="37"/>
    </row>
    <row r="84" spans="1:6" ht="17.25" customHeight="1" x14ac:dyDescent="0.2">
      <c r="A84" s="10" t="s">
        <v>27</v>
      </c>
    </row>
    <row r="85" spans="1:6" ht="29.25" customHeight="1" x14ac:dyDescent="0.2">
      <c r="A85" s="20" t="s">
        <v>96</v>
      </c>
    </row>
    <row r="86" spans="1:6" x14ac:dyDescent="0.2">
      <c r="A86" s="3"/>
    </row>
    <row r="87" spans="1:6" ht="36" customHeight="1" x14ac:dyDescent="0.2">
      <c r="A87" s="38" t="s">
        <v>12</v>
      </c>
      <c r="B87" s="39"/>
      <c r="C87" s="39"/>
      <c r="D87" s="39"/>
      <c r="E87" s="40"/>
    </row>
    <row r="88" spans="1:6" ht="33.75" customHeight="1" x14ac:dyDescent="0.2">
      <c r="A88" s="42" t="s">
        <v>40</v>
      </c>
      <c r="B88" s="43"/>
      <c r="C88" s="43"/>
      <c r="D88" s="43"/>
      <c r="E88" s="43"/>
    </row>
    <row r="89" spans="1:6" ht="22.5" x14ac:dyDescent="0.2">
      <c r="A89" s="4" t="s">
        <v>2</v>
      </c>
      <c r="B89" s="4" t="s">
        <v>9</v>
      </c>
      <c r="C89" s="4" t="s">
        <v>10</v>
      </c>
      <c r="D89" s="4" t="s">
        <v>11</v>
      </c>
      <c r="E89" s="4" t="s">
        <v>108</v>
      </c>
    </row>
    <row r="90" spans="1:6" x14ac:dyDescent="0.2">
      <c r="A90" s="11" t="s">
        <v>41</v>
      </c>
      <c r="B90" s="5">
        <v>2</v>
      </c>
      <c r="C90" s="12">
        <v>150</v>
      </c>
      <c r="D90" s="17">
        <v>0</v>
      </c>
      <c r="E90" s="17">
        <f>B90*D90</f>
        <v>0</v>
      </c>
    </row>
    <row r="91" spans="1:6" x14ac:dyDescent="0.2">
      <c r="A91" s="14" t="s">
        <v>42</v>
      </c>
      <c r="B91" s="7">
        <v>2</v>
      </c>
      <c r="C91" s="15">
        <v>100</v>
      </c>
      <c r="D91" s="18">
        <v>0</v>
      </c>
      <c r="E91" s="18">
        <f t="shared" ref="E91:E94" si="5">B91*D91</f>
        <v>0</v>
      </c>
    </row>
    <row r="92" spans="1:6" ht="22.5" x14ac:dyDescent="0.2">
      <c r="A92" s="11" t="s">
        <v>43</v>
      </c>
      <c r="B92" s="5">
        <v>2</v>
      </c>
      <c r="C92" s="12">
        <v>100</v>
      </c>
      <c r="D92" s="17">
        <v>0</v>
      </c>
      <c r="E92" s="17">
        <f t="shared" si="5"/>
        <v>0</v>
      </c>
    </row>
    <row r="93" spans="1:6" x14ac:dyDescent="0.2">
      <c r="A93" s="14" t="s">
        <v>44</v>
      </c>
      <c r="B93" s="7">
        <v>2</v>
      </c>
      <c r="C93" s="15">
        <v>150</v>
      </c>
      <c r="D93" s="18">
        <v>0</v>
      </c>
      <c r="E93" s="18">
        <f t="shared" si="5"/>
        <v>0</v>
      </c>
    </row>
    <row r="94" spans="1:6" x14ac:dyDescent="0.2">
      <c r="A94" s="11" t="s">
        <v>45</v>
      </c>
      <c r="B94" s="5">
        <v>2</v>
      </c>
      <c r="C94" s="12">
        <v>100</v>
      </c>
      <c r="D94" s="17">
        <v>0</v>
      </c>
      <c r="E94" s="17">
        <f t="shared" si="5"/>
        <v>0</v>
      </c>
    </row>
    <row r="95" spans="1:6" x14ac:dyDescent="0.2">
      <c r="E95" s="17">
        <f>SUM(E90:E94)</f>
        <v>0</v>
      </c>
      <c r="F95" s="9" t="s">
        <v>74</v>
      </c>
    </row>
    <row r="96" spans="1:6" x14ac:dyDescent="0.2">
      <c r="A96" s="10" t="s">
        <v>35</v>
      </c>
    </row>
    <row r="99" spans="1:6" ht="36" customHeight="1" x14ac:dyDescent="0.2">
      <c r="A99" s="38" t="s">
        <v>12</v>
      </c>
      <c r="B99" s="39"/>
      <c r="C99" s="39"/>
      <c r="D99" s="39"/>
      <c r="E99" s="40"/>
    </row>
    <row r="100" spans="1:6" ht="33.75" customHeight="1" x14ac:dyDescent="0.2">
      <c r="A100" s="42" t="s">
        <v>46</v>
      </c>
      <c r="B100" s="43"/>
      <c r="C100" s="43"/>
      <c r="D100" s="43"/>
      <c r="E100" s="43"/>
    </row>
    <row r="101" spans="1:6" ht="22.5" x14ac:dyDescent="0.2">
      <c r="A101" s="4" t="s">
        <v>2</v>
      </c>
      <c r="B101" s="4" t="s">
        <v>9</v>
      </c>
      <c r="C101" s="4" t="s">
        <v>10</v>
      </c>
      <c r="D101" s="4" t="s">
        <v>11</v>
      </c>
      <c r="E101" s="4" t="s">
        <v>108</v>
      </c>
    </row>
    <row r="102" spans="1:6" x14ac:dyDescent="0.2">
      <c r="A102" s="11" t="s">
        <v>47</v>
      </c>
      <c r="B102" s="5">
        <v>2</v>
      </c>
      <c r="C102" s="12">
        <v>130</v>
      </c>
      <c r="D102" s="17">
        <v>0</v>
      </c>
      <c r="E102" s="17">
        <f>B102*D102</f>
        <v>0</v>
      </c>
    </row>
    <row r="103" spans="1:6" x14ac:dyDescent="0.2">
      <c r="A103" s="14" t="s">
        <v>87</v>
      </c>
      <c r="B103" s="7">
        <v>2</v>
      </c>
      <c r="C103" s="15">
        <v>130</v>
      </c>
      <c r="D103" s="18">
        <v>0</v>
      </c>
      <c r="E103" s="18">
        <f t="shared" ref="E103:E108" si="6">B103*D103</f>
        <v>0</v>
      </c>
    </row>
    <row r="104" spans="1:6" x14ac:dyDescent="0.2">
      <c r="A104" s="11" t="s">
        <v>49</v>
      </c>
      <c r="B104" s="5">
        <v>2</v>
      </c>
      <c r="C104" s="12">
        <v>130</v>
      </c>
      <c r="D104" s="17">
        <v>0</v>
      </c>
      <c r="E104" s="17">
        <f t="shared" si="6"/>
        <v>0</v>
      </c>
    </row>
    <row r="105" spans="1:6" x14ac:dyDescent="0.2">
      <c r="A105" s="14" t="s">
        <v>48</v>
      </c>
      <c r="B105" s="7">
        <v>2</v>
      </c>
      <c r="C105" s="15">
        <v>100</v>
      </c>
      <c r="D105" s="18">
        <v>0</v>
      </c>
      <c r="E105" s="18">
        <f t="shared" si="6"/>
        <v>0</v>
      </c>
    </row>
    <row r="106" spans="1:6" x14ac:dyDescent="0.2">
      <c r="A106" s="11" t="s">
        <v>50</v>
      </c>
      <c r="B106" s="5">
        <v>2</v>
      </c>
      <c r="C106" s="12">
        <v>130</v>
      </c>
      <c r="D106" s="17">
        <v>0</v>
      </c>
      <c r="E106" s="17">
        <f t="shared" si="6"/>
        <v>0</v>
      </c>
    </row>
    <row r="107" spans="1:6" ht="33.75" x14ac:dyDescent="0.2">
      <c r="A107" s="14" t="s">
        <v>105</v>
      </c>
      <c r="B107" s="7">
        <v>2</v>
      </c>
      <c r="C107" s="15">
        <v>300</v>
      </c>
      <c r="D107" s="18">
        <v>0</v>
      </c>
      <c r="E107" s="18">
        <f t="shared" si="6"/>
        <v>0</v>
      </c>
    </row>
    <row r="108" spans="1:6" ht="12" thickBot="1" x14ac:dyDescent="0.25">
      <c r="A108" s="11" t="s">
        <v>51</v>
      </c>
      <c r="B108" s="5">
        <v>2</v>
      </c>
      <c r="C108" s="12">
        <v>80</v>
      </c>
      <c r="D108" s="17">
        <v>0</v>
      </c>
      <c r="E108" s="17">
        <f t="shared" si="6"/>
        <v>0</v>
      </c>
    </row>
    <row r="109" spans="1:6" ht="12" thickBot="1" x14ac:dyDescent="0.25">
      <c r="E109" s="22">
        <f>SUM(E102:E108)</f>
        <v>0</v>
      </c>
      <c r="F109" s="9" t="s">
        <v>74</v>
      </c>
    </row>
    <row r="110" spans="1:6" x14ac:dyDescent="0.2">
      <c r="A110" s="10" t="s">
        <v>52</v>
      </c>
    </row>
    <row r="111" spans="1:6" ht="30.75" customHeight="1" x14ac:dyDescent="0.2">
      <c r="A111" s="36" t="s">
        <v>53</v>
      </c>
      <c r="B111" s="37"/>
      <c r="C111" s="37"/>
      <c r="D111" s="37"/>
      <c r="E111" s="37"/>
    </row>
    <row r="112" spans="1:6" ht="17.25" customHeight="1" x14ac:dyDescent="0.2">
      <c r="A112" s="10" t="s">
        <v>54</v>
      </c>
    </row>
    <row r="114" spans="1:6" ht="36" customHeight="1" x14ac:dyDescent="0.2">
      <c r="A114" s="38" t="s">
        <v>55</v>
      </c>
      <c r="B114" s="39"/>
      <c r="C114" s="39"/>
      <c r="D114" s="39"/>
      <c r="E114" s="40"/>
    </row>
    <row r="115" spans="1:6" ht="22.5" x14ac:dyDescent="0.2">
      <c r="A115" s="4" t="s">
        <v>2</v>
      </c>
      <c r="B115" s="4" t="s">
        <v>9</v>
      </c>
      <c r="C115" s="4" t="s">
        <v>10</v>
      </c>
      <c r="D115" s="4" t="s">
        <v>11</v>
      </c>
      <c r="E115" s="4" t="s">
        <v>108</v>
      </c>
    </row>
    <row r="116" spans="1:6" ht="16.5" customHeight="1" x14ac:dyDescent="0.2">
      <c r="A116" s="11" t="s">
        <v>88</v>
      </c>
      <c r="B116" s="5">
        <v>2</v>
      </c>
      <c r="C116" s="12">
        <v>200</v>
      </c>
      <c r="D116" s="23">
        <v>0</v>
      </c>
      <c r="E116" s="23">
        <f>B116*D116</f>
        <v>0</v>
      </c>
      <c r="F116" s="44" t="s">
        <v>76</v>
      </c>
    </row>
    <row r="117" spans="1:6" x14ac:dyDescent="0.2">
      <c r="A117" s="14" t="s">
        <v>56</v>
      </c>
      <c r="B117" s="7">
        <v>2</v>
      </c>
      <c r="C117" s="15">
        <v>250</v>
      </c>
      <c r="D117" s="24">
        <v>0</v>
      </c>
      <c r="E117" s="24">
        <f t="shared" ref="E117:E122" si="7">B117*D117</f>
        <v>0</v>
      </c>
      <c r="F117" s="45"/>
    </row>
    <row r="118" spans="1:6" x14ac:dyDescent="0.2">
      <c r="A118" s="11" t="s">
        <v>57</v>
      </c>
      <c r="B118" s="5">
        <v>2</v>
      </c>
      <c r="C118" s="12">
        <v>450</v>
      </c>
      <c r="D118" s="23">
        <v>0</v>
      </c>
      <c r="E118" s="23">
        <f t="shared" si="7"/>
        <v>0</v>
      </c>
      <c r="F118" s="45"/>
    </row>
    <row r="119" spans="1:6" x14ac:dyDescent="0.2">
      <c r="A119" s="14" t="s">
        <v>58</v>
      </c>
      <c r="B119" s="7">
        <v>2</v>
      </c>
      <c r="C119" s="15">
        <v>250</v>
      </c>
      <c r="D119" s="24">
        <v>0</v>
      </c>
      <c r="E119" s="24">
        <f t="shared" si="7"/>
        <v>0</v>
      </c>
      <c r="F119" s="46"/>
    </row>
    <row r="120" spans="1:6" x14ac:dyDescent="0.2">
      <c r="A120" s="11" t="s">
        <v>59</v>
      </c>
      <c r="B120" s="5">
        <v>2</v>
      </c>
      <c r="C120" s="12">
        <v>180</v>
      </c>
      <c r="D120" s="23">
        <v>0</v>
      </c>
      <c r="E120" s="23">
        <f t="shared" si="7"/>
        <v>0</v>
      </c>
    </row>
    <row r="121" spans="1:6" x14ac:dyDescent="0.2">
      <c r="A121" s="14" t="s">
        <v>60</v>
      </c>
      <c r="B121" s="7">
        <v>2</v>
      </c>
      <c r="C121" s="15">
        <v>80</v>
      </c>
      <c r="D121" s="24">
        <v>0</v>
      </c>
      <c r="E121" s="24">
        <f t="shared" si="7"/>
        <v>0</v>
      </c>
    </row>
    <row r="122" spans="1:6" x14ac:dyDescent="0.2">
      <c r="A122" s="11" t="s">
        <v>61</v>
      </c>
      <c r="B122" s="5">
        <v>2</v>
      </c>
      <c r="C122" s="12">
        <v>80</v>
      </c>
      <c r="D122" s="23">
        <v>0</v>
      </c>
      <c r="E122" s="23">
        <f t="shared" si="7"/>
        <v>0</v>
      </c>
    </row>
    <row r="123" spans="1:6" x14ac:dyDescent="0.2">
      <c r="A123" s="3"/>
      <c r="D123" s="25"/>
      <c r="E123" s="26">
        <f>SUM(E116:E122)</f>
        <v>0</v>
      </c>
      <c r="F123" s="9" t="s">
        <v>74</v>
      </c>
    </row>
    <row r="124" spans="1:6" ht="16.5" customHeight="1" x14ac:dyDescent="0.2">
      <c r="A124" s="10" t="s">
        <v>89</v>
      </c>
    </row>
    <row r="125" spans="1:6" ht="16.5" customHeight="1" x14ac:dyDescent="0.2">
      <c r="A125" s="10" t="s">
        <v>90</v>
      </c>
    </row>
    <row r="126" spans="1:6" ht="17.25" customHeight="1" x14ac:dyDescent="0.2">
      <c r="A126" s="10" t="s">
        <v>25</v>
      </c>
    </row>
    <row r="127" spans="1:6" ht="33" customHeight="1" x14ac:dyDescent="0.2">
      <c r="A127" s="36" t="s">
        <v>26</v>
      </c>
      <c r="B127" s="37"/>
      <c r="C127" s="37"/>
      <c r="D127" s="37"/>
      <c r="E127" s="37"/>
    </row>
    <row r="128" spans="1:6" ht="21.75" customHeight="1" x14ac:dyDescent="0.2">
      <c r="A128" s="10" t="s">
        <v>97</v>
      </c>
      <c r="B128" s="19"/>
      <c r="C128" s="19"/>
      <c r="D128" s="19"/>
      <c r="E128" s="19"/>
    </row>
    <row r="129" spans="1:6" ht="19.5" customHeight="1" x14ac:dyDescent="0.25">
      <c r="A129" s="47" t="s">
        <v>95</v>
      </c>
      <c r="B129" s="48"/>
      <c r="C129" s="48"/>
      <c r="D129" s="48"/>
      <c r="E129" s="48"/>
    </row>
    <row r="130" spans="1:6" ht="16.5" customHeight="1" x14ac:dyDescent="0.2">
      <c r="A130" s="10" t="s">
        <v>62</v>
      </c>
    </row>
    <row r="131" spans="1:6" ht="27" customHeight="1" x14ac:dyDescent="0.25">
      <c r="A131" s="47" t="s">
        <v>63</v>
      </c>
      <c r="B131" s="48"/>
      <c r="C131" s="48"/>
      <c r="D131" s="48"/>
      <c r="E131" s="48"/>
    </row>
    <row r="133" spans="1:6" ht="36" customHeight="1" x14ac:dyDescent="0.2">
      <c r="A133" s="38" t="s">
        <v>64</v>
      </c>
      <c r="B133" s="39"/>
      <c r="C133" s="39"/>
      <c r="D133" s="39"/>
      <c r="E133" s="40"/>
    </row>
    <row r="134" spans="1:6" ht="22.5" x14ac:dyDescent="0.2">
      <c r="A134" s="4" t="s">
        <v>2</v>
      </c>
      <c r="B134" s="4" t="s">
        <v>9</v>
      </c>
      <c r="C134" s="4" t="s">
        <v>10</v>
      </c>
      <c r="D134" s="4" t="s">
        <v>11</v>
      </c>
      <c r="E134" s="4" t="s">
        <v>108</v>
      </c>
    </row>
    <row r="135" spans="1:6" ht="15" customHeight="1" x14ac:dyDescent="0.2">
      <c r="A135" s="11" t="s">
        <v>65</v>
      </c>
      <c r="B135" s="5">
        <v>2</v>
      </c>
      <c r="C135" s="12">
        <v>250</v>
      </c>
      <c r="D135" s="23">
        <v>0</v>
      </c>
      <c r="E135" s="23">
        <f>B135*D135</f>
        <v>0</v>
      </c>
      <c r="F135" s="41" t="s">
        <v>76</v>
      </c>
    </row>
    <row r="136" spans="1:6" x14ac:dyDescent="0.2">
      <c r="A136" s="14" t="s">
        <v>66</v>
      </c>
      <c r="B136" s="7">
        <v>2</v>
      </c>
      <c r="C136" s="15">
        <v>450</v>
      </c>
      <c r="D136" s="24">
        <v>0</v>
      </c>
      <c r="E136" s="24">
        <f t="shared" ref="E136:E140" si="8">B136*D136</f>
        <v>0</v>
      </c>
      <c r="F136" s="41"/>
    </row>
    <row r="137" spans="1:6" ht="18.75" customHeight="1" x14ac:dyDescent="0.2">
      <c r="A137" s="11" t="s">
        <v>58</v>
      </c>
      <c r="B137" s="5">
        <v>2</v>
      </c>
      <c r="C137" s="12">
        <v>250</v>
      </c>
      <c r="D137" s="23">
        <v>0</v>
      </c>
      <c r="E137" s="23">
        <f t="shared" si="8"/>
        <v>0</v>
      </c>
      <c r="F137" s="41"/>
    </row>
    <row r="138" spans="1:6" x14ac:dyDescent="0.2">
      <c r="A138" s="14" t="s">
        <v>59</v>
      </c>
      <c r="B138" s="7">
        <v>2</v>
      </c>
      <c r="C138" s="15">
        <v>180</v>
      </c>
      <c r="D138" s="24">
        <v>0</v>
      </c>
      <c r="E138" s="24">
        <f t="shared" si="8"/>
        <v>0</v>
      </c>
    </row>
    <row r="139" spans="1:6" x14ac:dyDescent="0.2">
      <c r="A139" s="11" t="s">
        <v>60</v>
      </c>
      <c r="B139" s="5">
        <v>2</v>
      </c>
      <c r="C139" s="12">
        <v>80</v>
      </c>
      <c r="D139" s="23">
        <v>0</v>
      </c>
      <c r="E139" s="23">
        <f t="shared" si="8"/>
        <v>0</v>
      </c>
    </row>
    <row r="140" spans="1:6" ht="12" thickBot="1" x14ac:dyDescent="0.25">
      <c r="A140" s="14" t="s">
        <v>61</v>
      </c>
      <c r="B140" s="7">
        <v>2</v>
      </c>
      <c r="C140" s="15">
        <v>80</v>
      </c>
      <c r="D140" s="24">
        <v>0</v>
      </c>
      <c r="E140" s="24">
        <f t="shared" si="8"/>
        <v>0</v>
      </c>
    </row>
    <row r="141" spans="1:6" ht="12" thickBot="1" x14ac:dyDescent="0.25">
      <c r="D141" s="27"/>
      <c r="E141" s="28">
        <f>SUM(E135:E140)</f>
        <v>0</v>
      </c>
      <c r="F141" s="9" t="s">
        <v>74</v>
      </c>
    </row>
    <row r="142" spans="1:6" x14ac:dyDescent="0.2">
      <c r="A142" s="10" t="s">
        <v>91</v>
      </c>
    </row>
    <row r="143" spans="1:6" ht="15.75" customHeight="1" x14ac:dyDescent="0.2">
      <c r="A143" s="10" t="s">
        <v>24</v>
      </c>
    </row>
    <row r="144" spans="1:6" ht="18.75" customHeight="1" x14ac:dyDescent="0.2">
      <c r="A144" s="10" t="s">
        <v>25</v>
      </c>
    </row>
    <row r="145" spans="1:6" ht="30" customHeight="1" x14ac:dyDescent="0.2">
      <c r="A145" s="36" t="s">
        <v>67</v>
      </c>
      <c r="B145" s="37"/>
      <c r="C145" s="37"/>
      <c r="D145" s="37"/>
      <c r="E145" s="37"/>
    </row>
    <row r="146" spans="1:6" ht="20.25" customHeight="1" x14ac:dyDescent="0.2">
      <c r="A146" s="36" t="s">
        <v>98</v>
      </c>
      <c r="B146" s="37"/>
      <c r="C146" s="37"/>
      <c r="D146" s="37"/>
      <c r="E146" s="37"/>
    </row>
    <row r="147" spans="1:6" ht="23.25" customHeight="1" x14ac:dyDescent="0.2">
      <c r="A147" s="36" t="s">
        <v>99</v>
      </c>
      <c r="B147" s="37"/>
      <c r="C147" s="37"/>
      <c r="D147" s="37"/>
      <c r="E147" s="37"/>
    </row>
    <row r="148" spans="1:6" ht="15.75" customHeight="1" x14ac:dyDescent="0.2">
      <c r="A148" s="36" t="s">
        <v>62</v>
      </c>
      <c r="B148" s="37"/>
      <c r="C148" s="37"/>
      <c r="D148" s="37"/>
      <c r="E148" s="37"/>
    </row>
    <row r="149" spans="1:6" ht="26.25" customHeight="1" x14ac:dyDescent="0.2">
      <c r="A149" s="36" t="s">
        <v>68</v>
      </c>
      <c r="B149" s="37"/>
      <c r="C149" s="37"/>
      <c r="D149" s="37"/>
      <c r="E149" s="37"/>
    </row>
    <row r="151" spans="1:6" ht="36" customHeight="1" x14ac:dyDescent="0.2">
      <c r="A151" s="38" t="s">
        <v>69</v>
      </c>
      <c r="B151" s="39"/>
      <c r="C151" s="39"/>
      <c r="D151" s="39"/>
      <c r="E151" s="40"/>
    </row>
    <row r="152" spans="1:6" ht="22.5" x14ac:dyDescent="0.2">
      <c r="A152" s="4" t="s">
        <v>2</v>
      </c>
      <c r="B152" s="4" t="s">
        <v>9</v>
      </c>
      <c r="C152" s="4" t="s">
        <v>10</v>
      </c>
      <c r="D152" s="4" t="s">
        <v>11</v>
      </c>
      <c r="E152" s="4" t="s">
        <v>108</v>
      </c>
    </row>
    <row r="153" spans="1:6" ht="14.25" customHeight="1" x14ac:dyDescent="0.2">
      <c r="A153" s="11" t="s">
        <v>70</v>
      </c>
      <c r="B153" s="5">
        <v>2</v>
      </c>
      <c r="C153" s="12">
        <v>180</v>
      </c>
      <c r="D153" s="23">
        <v>0</v>
      </c>
      <c r="E153" s="23">
        <f>B153*D153</f>
        <v>0</v>
      </c>
    </row>
    <row r="154" spans="1:6" ht="18.75" customHeight="1" x14ac:dyDescent="0.2">
      <c r="A154" s="14" t="s">
        <v>65</v>
      </c>
      <c r="B154" s="7">
        <v>2</v>
      </c>
      <c r="C154" s="15">
        <v>450</v>
      </c>
      <c r="D154" s="24">
        <v>0</v>
      </c>
      <c r="E154" s="24">
        <f t="shared" ref="E154:E159" si="9">B154*D154</f>
        <v>0</v>
      </c>
      <c r="F154" s="41" t="s">
        <v>76</v>
      </c>
    </row>
    <row r="155" spans="1:6" x14ac:dyDescent="0.2">
      <c r="A155" s="11" t="s">
        <v>92</v>
      </c>
      <c r="B155" s="5">
        <v>2</v>
      </c>
      <c r="C155" s="12">
        <v>250</v>
      </c>
      <c r="D155" s="23">
        <v>0</v>
      </c>
      <c r="E155" s="23">
        <f t="shared" si="9"/>
        <v>0</v>
      </c>
      <c r="F155" s="41"/>
    </row>
    <row r="156" spans="1:6" ht="16.5" customHeight="1" x14ac:dyDescent="0.2">
      <c r="A156" s="14" t="s">
        <v>58</v>
      </c>
      <c r="B156" s="7">
        <v>2</v>
      </c>
      <c r="C156" s="15">
        <v>250</v>
      </c>
      <c r="D156" s="24">
        <v>0</v>
      </c>
      <c r="E156" s="24">
        <f t="shared" si="9"/>
        <v>0</v>
      </c>
      <c r="F156" s="41"/>
    </row>
    <row r="157" spans="1:6" x14ac:dyDescent="0.2">
      <c r="A157" s="11" t="s">
        <v>59</v>
      </c>
      <c r="B157" s="5">
        <v>2</v>
      </c>
      <c r="C157" s="12">
        <v>180</v>
      </c>
      <c r="D157" s="23">
        <v>0</v>
      </c>
      <c r="E157" s="23">
        <f t="shared" si="9"/>
        <v>0</v>
      </c>
    </row>
    <row r="158" spans="1:6" x14ac:dyDescent="0.2">
      <c r="A158" s="14" t="s">
        <v>60</v>
      </c>
      <c r="B158" s="7">
        <v>2</v>
      </c>
      <c r="C158" s="15">
        <v>80</v>
      </c>
      <c r="D158" s="24">
        <v>0</v>
      </c>
      <c r="E158" s="24">
        <f t="shared" si="9"/>
        <v>0</v>
      </c>
    </row>
    <row r="159" spans="1:6" ht="12" thickBot="1" x14ac:dyDescent="0.25">
      <c r="A159" s="11" t="s">
        <v>61</v>
      </c>
      <c r="B159" s="5">
        <v>2</v>
      </c>
      <c r="C159" s="12">
        <v>80</v>
      </c>
      <c r="D159" s="23">
        <v>0</v>
      </c>
      <c r="E159" s="23">
        <f t="shared" si="9"/>
        <v>0</v>
      </c>
    </row>
    <row r="160" spans="1:6" ht="12" thickBot="1" x14ac:dyDescent="0.25">
      <c r="D160" s="25"/>
      <c r="E160" s="28">
        <f>SUM(E153:E159)</f>
        <v>0</v>
      </c>
      <c r="F160" s="9" t="s">
        <v>74</v>
      </c>
    </row>
    <row r="161" spans="1:6" ht="15" customHeight="1" x14ac:dyDescent="0.2">
      <c r="A161" s="36" t="s">
        <v>71</v>
      </c>
      <c r="B161" s="37"/>
      <c r="C161" s="37"/>
      <c r="D161" s="37"/>
      <c r="E161" s="37"/>
    </row>
    <row r="162" spans="1:6" ht="17.25" customHeight="1" x14ac:dyDescent="0.2">
      <c r="A162" s="10" t="s">
        <v>90</v>
      </c>
    </row>
    <row r="163" spans="1:6" ht="15.75" customHeight="1" x14ac:dyDescent="0.2">
      <c r="A163" s="10" t="s">
        <v>25</v>
      </c>
    </row>
    <row r="164" spans="1:6" ht="18.75" customHeight="1" x14ac:dyDescent="0.2">
      <c r="A164" s="36" t="s">
        <v>100</v>
      </c>
      <c r="B164" s="37"/>
      <c r="C164" s="37"/>
      <c r="D164" s="37"/>
      <c r="E164" s="37"/>
    </row>
    <row r="165" spans="1:6" ht="24.75" customHeight="1" x14ac:dyDescent="0.2">
      <c r="A165" s="36" t="s">
        <v>101</v>
      </c>
      <c r="B165" s="37"/>
      <c r="C165" s="37"/>
      <c r="D165" s="37"/>
      <c r="E165" s="37"/>
    </row>
    <row r="166" spans="1:6" ht="19.5" customHeight="1" x14ac:dyDescent="0.2">
      <c r="A166" s="10" t="s">
        <v>93</v>
      </c>
    </row>
    <row r="167" spans="1:6" ht="30" customHeight="1" x14ac:dyDescent="0.2">
      <c r="A167" s="36" t="s">
        <v>72</v>
      </c>
      <c r="B167" s="37"/>
      <c r="C167" s="37"/>
      <c r="D167" s="37"/>
      <c r="E167" s="37"/>
    </row>
    <row r="170" spans="1:6" ht="42" customHeight="1" x14ac:dyDescent="0.2">
      <c r="A170" s="30" t="s">
        <v>102</v>
      </c>
      <c r="B170" s="30"/>
      <c r="C170" s="31"/>
      <c r="D170" s="31"/>
      <c r="E170" s="31"/>
      <c r="F170" s="32"/>
    </row>
    <row r="171" spans="1:6" ht="83.25" customHeight="1" x14ac:dyDescent="0.2">
      <c r="A171" s="33" t="s">
        <v>106</v>
      </c>
      <c r="B171" s="34"/>
      <c r="C171" s="34"/>
      <c r="D171" s="34"/>
      <c r="E171" s="35"/>
      <c r="F171" s="29">
        <f>E15+E31+E48+E71+E81+E95+E109+E123+E141+E160</f>
        <v>0</v>
      </c>
    </row>
  </sheetData>
  <sheetProtection selectLockedCells="1"/>
  <mergeCells count="44">
    <mergeCell ref="A19:E19"/>
    <mergeCell ref="A20:E20"/>
    <mergeCell ref="A2:E2"/>
    <mergeCell ref="A3:E3"/>
    <mergeCell ref="A4:E4"/>
    <mergeCell ref="A6:E6"/>
    <mergeCell ref="A7:E7"/>
    <mergeCell ref="F22:F29"/>
    <mergeCell ref="A34:F34"/>
    <mergeCell ref="A39:E39"/>
    <mergeCell ref="A40:E40"/>
    <mergeCell ref="F42:F46"/>
    <mergeCell ref="A52:F52"/>
    <mergeCell ref="A58:E58"/>
    <mergeCell ref="A59:E59"/>
    <mergeCell ref="F61:F62"/>
    <mergeCell ref="A74:E74"/>
    <mergeCell ref="A75:E75"/>
    <mergeCell ref="A83:E83"/>
    <mergeCell ref="A87:E87"/>
    <mergeCell ref="A88:E88"/>
    <mergeCell ref="A99:E99"/>
    <mergeCell ref="F135:F137"/>
    <mergeCell ref="A145:E145"/>
    <mergeCell ref="A146:E146"/>
    <mergeCell ref="A147:E147"/>
    <mergeCell ref="A100:E100"/>
    <mergeCell ref="A111:E111"/>
    <mergeCell ref="A114:E114"/>
    <mergeCell ref="F116:F119"/>
    <mergeCell ref="A127:E127"/>
    <mergeCell ref="A131:E131"/>
    <mergeCell ref="A129:E129"/>
    <mergeCell ref="A133:E133"/>
    <mergeCell ref="A170:F170"/>
    <mergeCell ref="A171:E171"/>
    <mergeCell ref="A148:E148"/>
    <mergeCell ref="A149:E149"/>
    <mergeCell ref="A151:E151"/>
    <mergeCell ref="F154:F156"/>
    <mergeCell ref="A161:E161"/>
    <mergeCell ref="A164:E164"/>
    <mergeCell ref="A165:E165"/>
    <mergeCell ref="A167:E16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zoomScale="95" zoomScaleNormal="95" workbookViewId="0">
      <selection activeCell="L6" sqref="L6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Gonzalez Roca</dc:creator>
  <cp:lastModifiedBy>Sergio Gonzalez Roca</cp:lastModifiedBy>
  <dcterms:created xsi:type="dcterms:W3CDTF">2021-07-27T12:47:54Z</dcterms:created>
  <dcterms:modified xsi:type="dcterms:W3CDTF">2022-01-26T10:11:22Z</dcterms:modified>
</cp:coreProperties>
</file>